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externalLinks/externalLink17.xml" ContentType="application/vnd.openxmlformats-officedocument.spreadsheetml.externalLink+xml"/>
  <Override PartName="/xl/externalLinks/externalLink18.xml" ContentType="application/vnd.openxmlformats-officedocument.spreadsheetml.externalLink+xml"/>
  <Override PartName="/xl/externalLinks/externalLink19.xml" ContentType="application/vnd.openxmlformats-officedocument.spreadsheetml.externalLink+xml"/>
  <Override PartName="/xl/externalLinks/externalLink20.xml" ContentType="application/vnd.openxmlformats-officedocument.spreadsheetml.externalLink+xml"/>
  <Override PartName="/xl/externalLinks/externalLink21.xml" ContentType="application/vnd.openxmlformats-officedocument.spreadsheetml.externalLink+xml"/>
  <Override PartName="/xl/externalLinks/externalLink22.xml" ContentType="application/vnd.openxmlformats-officedocument.spreadsheetml.externalLink+xml"/>
  <Override PartName="/xl/externalLinks/externalLink23.xml" ContentType="application/vnd.openxmlformats-officedocument.spreadsheetml.externalLink+xml"/>
  <Override PartName="/xl/externalLinks/externalLink24.xml" ContentType="application/vnd.openxmlformats-officedocument.spreadsheetml.externalLink+xml"/>
  <Override PartName="/xl/externalLinks/externalLink25.xml" ContentType="application/vnd.openxmlformats-officedocument.spreadsheetml.externalLink+xml"/>
  <Override PartName="/xl/externalLinks/externalLink26.xml" ContentType="application/vnd.openxmlformats-officedocument.spreadsheetml.externalLink+xml"/>
  <Override PartName="/xl/externalLinks/externalLink27.xml" ContentType="application/vnd.openxmlformats-officedocument.spreadsheetml.externalLink+xml"/>
  <Override PartName="/xl/externalLinks/externalLink28.xml" ContentType="application/vnd.openxmlformats-officedocument.spreadsheetml.externalLink+xml"/>
  <Override PartName="/xl/externalLinks/externalLink29.xml" ContentType="application/vnd.openxmlformats-officedocument.spreadsheetml.externalLink+xml"/>
  <Override PartName="/xl/externalLinks/externalLink30.xml" ContentType="application/vnd.openxmlformats-officedocument.spreadsheetml.externalLink+xml"/>
  <Override PartName="/xl/externalLinks/externalLink31.xml" ContentType="application/vnd.openxmlformats-officedocument.spreadsheetml.externalLink+xml"/>
  <Override PartName="/xl/externalLinks/externalLink32.xml" ContentType="application/vnd.openxmlformats-officedocument.spreadsheetml.externalLink+xml"/>
  <Override PartName="/xl/externalLinks/externalLink33.xml" ContentType="application/vnd.openxmlformats-officedocument.spreadsheetml.externalLink+xml"/>
  <Override PartName="/xl/externalLinks/externalLink34.xml" ContentType="application/vnd.openxmlformats-officedocument.spreadsheetml.externalLink+xml"/>
  <Override PartName="/xl/externalLinks/externalLink35.xml" ContentType="application/vnd.openxmlformats-officedocument.spreadsheetml.externalLink+xml"/>
  <Override PartName="/xl/externalLinks/externalLink36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metadata.xml" ContentType="application/vnd.openxmlformats-officedocument.spreadsheetml.sheetMetadata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5"/>
  <workbookPr defaultThemeVersion="166925"/>
  <mc:AlternateContent xmlns:mc="http://schemas.openxmlformats.org/markup-compatibility/2006">
    <mc:Choice Requires="x15">
      <x15ac:absPath xmlns:x15ac="http://schemas.microsoft.com/office/spreadsheetml/2010/11/ac" url="E:\石油学院工作\奖、助、贷、勤\团委先进个人\2024年\科技创新先进个人\学生\"/>
    </mc:Choice>
  </mc:AlternateContent>
  <xr:revisionPtr revIDLastSave="0" documentId="13_ncr:1_{A8CE7298-F0CF-4137-9E16-FF9C2D39B217}" xr6:coauthVersionLast="36" xr6:coauthVersionMax="47" xr10:uidLastSave="{00000000-0000-0000-0000-000000000000}"/>
  <bookViews>
    <workbookView xWindow="756" yWindow="756" windowWidth="19200" windowHeight="11172" xr2:uid="{09099C21-1F3F-42F2-9ADE-8C75DBC7E5EB}"/>
  </bookViews>
  <sheets>
    <sheet name="附件4 科技创新奖学金汇总表（学生）" sheetId="5" r:id="rId1"/>
    <sheet name="表1.全国普通高校大学生竞赛排行榜" sheetId="6" r:id="rId2"/>
    <sheet name="表2.获奖金额及对应奖项" sheetId="4" r:id="rId3"/>
  </sheets>
  <externalReferences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  <externalReference r:id="rId15"/>
    <externalReference r:id="rId16"/>
    <externalReference r:id="rId17"/>
    <externalReference r:id="rId18"/>
    <externalReference r:id="rId19"/>
    <externalReference r:id="rId20"/>
    <externalReference r:id="rId21"/>
    <externalReference r:id="rId22"/>
    <externalReference r:id="rId23"/>
    <externalReference r:id="rId24"/>
    <externalReference r:id="rId25"/>
    <externalReference r:id="rId26"/>
    <externalReference r:id="rId27"/>
    <externalReference r:id="rId28"/>
    <externalReference r:id="rId29"/>
    <externalReference r:id="rId30"/>
    <externalReference r:id="rId31"/>
    <externalReference r:id="rId32"/>
    <externalReference r:id="rId33"/>
    <externalReference r:id="rId34"/>
    <externalReference r:id="rId35"/>
    <externalReference r:id="rId36"/>
    <externalReference r:id="rId37"/>
    <externalReference r:id="rId38"/>
    <externalReference r:id="rId39"/>
  </externalReferences>
  <definedNames>
    <definedName name="_xlnm._FilterDatabase" localSheetId="0" hidden="1">'附件4 科技创新奖学金汇总表（学生）'!$A$2:$R$2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Q12" i="5" l="1"/>
  <c r="H128" i="5"/>
  <c r="L133" i="5" l="1"/>
  <c r="H133" i="5"/>
  <c r="L132" i="5"/>
  <c r="H132" i="5"/>
  <c r="L131" i="5"/>
  <c r="H131" i="5"/>
  <c r="L130" i="5"/>
  <c r="H130" i="5"/>
  <c r="Q129" i="5"/>
  <c r="L129" i="5"/>
  <c r="H129" i="5"/>
  <c r="L128" i="5"/>
  <c r="M130" i="5" l="1"/>
  <c r="N130" i="5" s="1"/>
  <c r="Q130" i="5" s="1"/>
  <c r="M131" i="5"/>
  <c r="N131" i="5" s="1"/>
  <c r="Q131" i="5" s="1"/>
  <c r="R131" i="5" s="1"/>
  <c r="M133" i="5"/>
  <c r="N133" i="5" s="1"/>
  <c r="Q133" i="5" s="1"/>
  <c r="R133" i="5" s="1"/>
  <c r="M132" i="5"/>
  <c r="N132" i="5" s="1"/>
  <c r="Q132" i="5" s="1"/>
  <c r="R132" i="5" s="1"/>
  <c r="M128" i="5"/>
  <c r="N128" i="5" s="1"/>
  <c r="Q128" i="5" s="1"/>
  <c r="R128" i="5" s="1" a="1"/>
  <c r="R128" i="5" s="1"/>
  <c r="M129" i="5"/>
  <c r="L127" i="5"/>
  <c r="H127" i="5"/>
  <c r="L126" i="5"/>
  <c r="H126" i="5"/>
  <c r="L125" i="5"/>
  <c r="H125" i="5"/>
  <c r="L124" i="5"/>
  <c r="H124" i="5"/>
  <c r="L123" i="5"/>
  <c r="H123" i="5"/>
  <c r="L122" i="5"/>
  <c r="H122" i="5"/>
  <c r="L121" i="5"/>
  <c r="H121" i="5"/>
  <c r="Q120" i="5"/>
  <c r="L120" i="5"/>
  <c r="H120" i="5"/>
  <c r="L119" i="5"/>
  <c r="H119" i="5"/>
  <c r="L118" i="5"/>
  <c r="H118" i="5"/>
  <c r="L117" i="5"/>
  <c r="H117" i="5"/>
  <c r="L116" i="5"/>
  <c r="H116" i="5"/>
  <c r="R115" i="5" a="1"/>
  <c r="R115" i="5" s="1"/>
  <c r="L115" i="5"/>
  <c r="H115" i="5"/>
  <c r="R114" i="5" a="1"/>
  <c r="R114" i="5" s="1"/>
  <c r="L114" i="5"/>
  <c r="H114" i="5"/>
  <c r="L113" i="5"/>
  <c r="H113" i="5"/>
  <c r="R112" i="5" a="1"/>
  <c r="R112" i="5" s="1"/>
  <c r="L112" i="5"/>
  <c r="H112" i="5"/>
  <c r="R111" i="5" a="1"/>
  <c r="R111" i="5" s="1"/>
  <c r="L111" i="5"/>
  <c r="H111" i="5"/>
  <c r="R110" i="5" a="1"/>
  <c r="R110" i="5" s="1"/>
  <c r="L110" i="5"/>
  <c r="H110" i="5"/>
  <c r="L109" i="5"/>
  <c r="H109" i="5"/>
  <c r="R108" i="5" a="1"/>
  <c r="R108" i="5" s="1"/>
  <c r="L108" i="5"/>
  <c r="H108" i="5"/>
  <c r="L107" i="5"/>
  <c r="H107" i="5"/>
  <c r="R106" i="5" a="1"/>
  <c r="R106" i="5" s="1"/>
  <c r="L106" i="5"/>
  <c r="H106" i="5"/>
  <c r="R105" i="5" a="1"/>
  <c r="R105" i="5" s="1"/>
  <c r="L105" i="5"/>
  <c r="H105" i="5"/>
  <c r="R104" i="5" a="1"/>
  <c r="R104" i="5" s="1"/>
  <c r="L104" i="5"/>
  <c r="H104" i="5"/>
  <c r="R103" i="5" a="1"/>
  <c r="R103" i="5" s="1"/>
  <c r="L103" i="5"/>
  <c r="H103" i="5"/>
  <c r="R102" i="5" a="1"/>
  <c r="R102" i="5" s="1"/>
  <c r="L102" i="5"/>
  <c r="H102" i="5"/>
  <c r="R101" i="5" a="1"/>
  <c r="R101" i="5" s="1"/>
  <c r="L101" i="5"/>
  <c r="H101" i="5"/>
  <c r="R100" i="5" a="1"/>
  <c r="R100" i="5" s="1"/>
  <c r="L100" i="5"/>
  <c r="H100" i="5"/>
  <c r="R99" i="5" a="1"/>
  <c r="R99" i="5" s="1"/>
  <c r="L99" i="5"/>
  <c r="H99" i="5"/>
  <c r="R98" i="5" a="1"/>
  <c r="R98" i="5" s="1"/>
  <c r="L98" i="5"/>
  <c r="H98" i="5"/>
  <c r="R97" i="5" a="1"/>
  <c r="R97" i="5" s="1"/>
  <c r="L96" i="5"/>
  <c r="H96" i="5"/>
  <c r="R95" i="5" a="1"/>
  <c r="R95" i="5" s="1"/>
  <c r="H95" i="5"/>
  <c r="L94" i="5"/>
  <c r="H94" i="5"/>
  <c r="L93" i="5"/>
  <c r="H93" i="5"/>
  <c r="R92" i="5" a="1"/>
  <c r="R92" i="5" s="1"/>
  <c r="L92" i="5"/>
  <c r="H92" i="5"/>
  <c r="L91" i="5"/>
  <c r="H91" i="5"/>
  <c r="L90" i="5"/>
  <c r="H90" i="5"/>
  <c r="R89" i="5" a="1"/>
  <c r="R89" i="5" s="1"/>
  <c r="R88" i="5" a="1"/>
  <c r="R88" i="5" s="1"/>
  <c r="L88" i="5"/>
  <c r="H88" i="5"/>
  <c r="L87" i="5"/>
  <c r="H87" i="5"/>
  <c r="L86" i="5"/>
  <c r="H86" i="5"/>
  <c r="L85" i="5"/>
  <c r="H85" i="5"/>
  <c r="L84" i="5"/>
  <c r="H84" i="5"/>
  <c r="L83" i="5"/>
  <c r="H83" i="5"/>
  <c r="L82" i="5"/>
  <c r="H82" i="5"/>
  <c r="R81" i="5" a="1"/>
  <c r="R81" i="5" s="1"/>
  <c r="L81" i="5"/>
  <c r="H81" i="5"/>
  <c r="L80" i="5"/>
  <c r="H80" i="5"/>
  <c r="R79" i="5" a="1"/>
  <c r="R79" i="5" s="1"/>
  <c r="L79" i="5"/>
  <c r="H79" i="5"/>
  <c r="R78" i="5" a="1"/>
  <c r="R78" i="5" s="1"/>
  <c r="L78" i="5"/>
  <c r="H78" i="5"/>
  <c r="R77" i="5" a="1"/>
  <c r="R77" i="5" s="1"/>
  <c r="L77" i="5"/>
  <c r="H77" i="5"/>
  <c r="R76" i="5" a="1"/>
  <c r="R76" i="5" s="1"/>
  <c r="L76" i="5"/>
  <c r="H76" i="5"/>
  <c r="R75" i="5" a="1"/>
  <c r="R75" i="5" s="1"/>
  <c r="L75" i="5"/>
  <c r="H75" i="5"/>
  <c r="R74" i="5" a="1"/>
  <c r="R74" i="5" s="1"/>
  <c r="L74" i="5"/>
  <c r="H74" i="5"/>
  <c r="L73" i="5"/>
  <c r="H73" i="5"/>
  <c r="L72" i="5"/>
  <c r="H72" i="5"/>
  <c r="L71" i="5"/>
  <c r="H71" i="5"/>
  <c r="L70" i="5"/>
  <c r="H70" i="5"/>
  <c r="L69" i="5"/>
  <c r="H69" i="5"/>
  <c r="L68" i="5"/>
  <c r="H68" i="5"/>
  <c r="L67" i="5"/>
  <c r="H67" i="5"/>
  <c r="L66" i="5"/>
  <c r="H66" i="5"/>
  <c r="L65" i="5"/>
  <c r="H65" i="5"/>
  <c r="L64" i="5"/>
  <c r="H64" i="5"/>
  <c r="L63" i="5"/>
  <c r="H63" i="5"/>
  <c r="L62" i="5"/>
  <c r="H62" i="5"/>
  <c r="L61" i="5"/>
  <c r="H61" i="5"/>
  <c r="L60" i="5"/>
  <c r="H60" i="5"/>
  <c r="L41" i="5"/>
  <c r="H41" i="5"/>
  <c r="M88" i="5" l="1"/>
  <c r="N88" i="5" s="1"/>
  <c r="M90" i="5"/>
  <c r="N90" i="5" s="1"/>
  <c r="Q90" i="5" s="1"/>
  <c r="R90" i="5" s="1" a="1"/>
  <c r="R90" i="5" s="1"/>
  <c r="M92" i="5"/>
  <c r="M102" i="5"/>
  <c r="M106" i="5"/>
  <c r="M109" i="5"/>
  <c r="N109" i="5" s="1"/>
  <c r="Q109" i="5" s="1"/>
  <c r="R109" i="5" s="1" a="1"/>
  <c r="R109" i="5" s="1"/>
  <c r="M112" i="5"/>
  <c r="M115" i="5"/>
  <c r="M122" i="5"/>
  <c r="N122" i="5" s="1"/>
  <c r="Q122" i="5" s="1"/>
  <c r="R122" i="5" s="1"/>
  <c r="M124" i="5"/>
  <c r="N124" i="5" s="1"/>
  <c r="Q124" i="5" s="1"/>
  <c r="R123" i="5" s="1" a="1"/>
  <c r="R123" i="5" s="1"/>
  <c r="M83" i="5"/>
  <c r="N83" i="5" s="1"/>
  <c r="Q83" i="5" s="1"/>
  <c r="R83" i="5" s="1" a="1"/>
  <c r="R83" i="5" s="1"/>
  <c r="M87" i="5"/>
  <c r="N87" i="5" s="1"/>
  <c r="Q87" i="5" s="1"/>
  <c r="R87" i="5" s="1" a="1"/>
  <c r="R87" i="5" s="1"/>
  <c r="M121" i="5"/>
  <c r="N121" i="5" s="1"/>
  <c r="Q121" i="5" s="1"/>
  <c r="R121" i="5" s="1" a="1"/>
  <c r="R121" i="5" s="1"/>
  <c r="M123" i="5"/>
  <c r="N123" i="5" s="1"/>
  <c r="Q123" i="5" s="1"/>
  <c r="M63" i="5"/>
  <c r="N63" i="5" s="1"/>
  <c r="Q63" i="5" s="1"/>
  <c r="R63" i="5" s="1"/>
  <c r="M65" i="5"/>
  <c r="N65" i="5" s="1"/>
  <c r="Q65" i="5" s="1"/>
  <c r="R65" i="5" s="1"/>
  <c r="M71" i="5"/>
  <c r="N71" i="5" s="1"/>
  <c r="Q71" i="5" s="1"/>
  <c r="R71" i="5" s="1"/>
  <c r="M76" i="5"/>
  <c r="M64" i="5"/>
  <c r="N64" i="5" s="1"/>
  <c r="Q64" i="5" s="1"/>
  <c r="R64" i="5" s="1"/>
  <c r="M72" i="5"/>
  <c r="N72" i="5" s="1"/>
  <c r="Q72" i="5" s="1"/>
  <c r="R72" i="5" s="1"/>
  <c r="M78" i="5"/>
  <c r="M81" i="5"/>
  <c r="M94" i="5"/>
  <c r="N94" i="5" s="1"/>
  <c r="Q94" i="5" s="1"/>
  <c r="R94" i="5" s="1" a="1"/>
  <c r="R94" i="5" s="1"/>
  <c r="M96" i="5"/>
  <c r="N96" i="5" s="1"/>
  <c r="Q96" i="5" s="1"/>
  <c r="R96" i="5" s="1" a="1"/>
  <c r="R96" i="5" s="1"/>
  <c r="M101" i="5"/>
  <c r="M105" i="5"/>
  <c r="M108" i="5"/>
  <c r="M111" i="5"/>
  <c r="M114" i="5"/>
  <c r="M117" i="5"/>
  <c r="N117" i="5" s="1"/>
  <c r="Q117" i="5" s="1"/>
  <c r="R117" i="5" s="1"/>
  <c r="M119" i="5"/>
  <c r="N119" i="5" s="1"/>
  <c r="Q119" i="5" s="1"/>
  <c r="R119" i="5" s="1"/>
  <c r="M127" i="5"/>
  <c r="N127" i="5" s="1"/>
  <c r="Q127" i="5" s="1"/>
  <c r="R127" i="5" s="1"/>
  <c r="M99" i="5"/>
  <c r="M107" i="5"/>
  <c r="N107" i="5" s="1"/>
  <c r="Q107" i="5" s="1"/>
  <c r="R107" i="5" s="1" a="1"/>
  <c r="R107" i="5" s="1"/>
  <c r="M113" i="5"/>
  <c r="N113" i="5" s="1"/>
  <c r="Q113" i="5" s="1"/>
  <c r="R113" i="5" s="1" a="1"/>
  <c r="R113" i="5" s="1"/>
  <c r="M116" i="5"/>
  <c r="N116" i="5" s="1"/>
  <c r="Q116" i="5" s="1"/>
  <c r="R116" i="5" s="1" a="1"/>
  <c r="R116" i="5" s="1"/>
  <c r="M118" i="5"/>
  <c r="N118" i="5" s="1"/>
  <c r="Q118" i="5" s="1"/>
  <c r="R118" i="5" s="1"/>
  <c r="M120" i="5"/>
  <c r="M79" i="5"/>
  <c r="M93" i="5"/>
  <c r="N93" i="5" s="1"/>
  <c r="Q93" i="5" s="1"/>
  <c r="R93" i="5" s="1" a="1"/>
  <c r="R93" i="5" s="1"/>
  <c r="M100" i="5"/>
  <c r="M126" i="5"/>
  <c r="N126" i="5" s="1"/>
  <c r="Q126" i="5" s="1"/>
  <c r="R126" i="5" s="1"/>
  <c r="M125" i="5"/>
  <c r="N125" i="5" s="1"/>
  <c r="Q125" i="5" s="1"/>
  <c r="M62" i="5"/>
  <c r="N62" i="5" s="1"/>
  <c r="Q62" i="5" s="1"/>
  <c r="R62" i="5" s="1"/>
  <c r="M68" i="5"/>
  <c r="N68" i="5" s="1"/>
  <c r="Q68" i="5" s="1"/>
  <c r="R68" i="5" s="1"/>
  <c r="M80" i="5"/>
  <c r="N80" i="5" s="1"/>
  <c r="Q80" i="5" s="1"/>
  <c r="R80" i="5" s="1" a="1"/>
  <c r="R80" i="5" s="1"/>
  <c r="M73" i="5"/>
  <c r="N73" i="5" s="1"/>
  <c r="Q73" i="5" s="1"/>
  <c r="R73" i="5" s="1" a="1"/>
  <c r="R73" i="5" s="1"/>
  <c r="M84" i="5"/>
  <c r="N84" i="5" s="1"/>
  <c r="M103" i="5"/>
  <c r="M77" i="5"/>
  <c r="N77" i="5" s="1"/>
  <c r="M74" i="5"/>
  <c r="M85" i="5"/>
  <c r="N85" i="5" s="1"/>
  <c r="Q85" i="5" s="1"/>
  <c r="R85" i="5" s="1" a="1"/>
  <c r="R85" i="5" s="1"/>
  <c r="M82" i="5"/>
  <c r="N82" i="5" s="1"/>
  <c r="Q82" i="5" s="1"/>
  <c r="R82" i="5" s="1" a="1"/>
  <c r="R82" i="5" s="1"/>
  <c r="M91" i="5"/>
  <c r="N91" i="5" s="1"/>
  <c r="Q91" i="5" s="1"/>
  <c r="R91" i="5" s="1" a="1"/>
  <c r="R91" i="5" s="1"/>
  <c r="M41" i="5"/>
  <c r="N41" i="5" s="1"/>
  <c r="Q41" i="5" s="1"/>
  <c r="R41" i="5" s="1"/>
  <c r="M67" i="5"/>
  <c r="N67" i="5" s="1"/>
  <c r="Q67" i="5" s="1"/>
  <c r="R67" i="5" s="1"/>
  <c r="M86" i="5"/>
  <c r="N86" i="5" s="1"/>
  <c r="Q86" i="5" s="1"/>
  <c r="R86" i="5" s="1" a="1"/>
  <c r="R86" i="5" s="1"/>
  <c r="M104" i="5"/>
  <c r="M98" i="5"/>
  <c r="M75" i="5"/>
  <c r="M110" i="5"/>
  <c r="M61" i="5"/>
  <c r="N61" i="5" s="1"/>
  <c r="Q61" i="5" s="1"/>
  <c r="R61" i="5" s="1"/>
  <c r="M69" i="5"/>
  <c r="N69" i="5" s="1"/>
  <c r="Q69" i="5" s="1"/>
  <c r="R69" i="5" s="1"/>
  <c r="M70" i="5"/>
  <c r="N70" i="5" s="1"/>
  <c r="Q70" i="5" s="1"/>
  <c r="R70" i="5" s="1"/>
  <c r="M66" i="5"/>
  <c r="N66" i="5" s="1"/>
  <c r="Q66" i="5" s="1"/>
  <c r="R66" i="5" s="1"/>
  <c r="M60" i="5"/>
  <c r="N60" i="5" s="1"/>
  <c r="Q60" i="5" s="1"/>
  <c r="R60" i="5" s="1"/>
  <c r="L40" i="5"/>
  <c r="H40" i="5"/>
  <c r="M40" i="5" s="1"/>
  <c r="N40" i="5" s="1"/>
  <c r="Q40" i="5" s="1"/>
  <c r="R40" i="5" s="1"/>
  <c r="L39" i="5"/>
  <c r="H39" i="5"/>
  <c r="M39" i="5" s="1"/>
  <c r="N39" i="5" s="1"/>
  <c r="Q39" i="5" s="1"/>
  <c r="R39" i="5" s="1"/>
  <c r="L38" i="5"/>
  <c r="H38" i="5"/>
  <c r="M38" i="5" s="1"/>
  <c r="N38" i="5" s="1"/>
  <c r="Q38" i="5" s="1"/>
  <c r="R38" i="5" s="1"/>
  <c r="L37" i="5"/>
  <c r="H37" i="5"/>
  <c r="L36" i="5"/>
  <c r="H36" i="5"/>
  <c r="Q84" i="5" l="1"/>
  <c r="R84" i="5" s="1" a="1"/>
  <c r="R84" i="5" s="1"/>
  <c r="M37" i="5"/>
  <c r="N37" i="5" s="1"/>
  <c r="Q37" i="5" s="1"/>
  <c r="R37" i="5" s="1"/>
  <c r="M36" i="5"/>
  <c r="N36" i="5" s="1"/>
  <c r="Q36" i="5" s="1"/>
  <c r="R36" i="5" s="1"/>
  <c r="L34" i="5" l="1"/>
  <c r="H34" i="5"/>
  <c r="M34" i="5" s="1"/>
  <c r="N34" i="5" s="1"/>
  <c r="L33" i="5" l="1"/>
  <c r="H33" i="5"/>
  <c r="M33" i="5" s="1"/>
  <c r="N33" i="5" s="1"/>
  <c r="Q33" i="5" s="1"/>
  <c r="H20" i="5" l="1"/>
  <c r="L20" i="5"/>
  <c r="M20" i="5" l="1"/>
  <c r="N20" i="5" s="1"/>
  <c r="Q20" i="5" s="1"/>
</calcChain>
</file>

<file path=xl/metadata.xml><?xml version="1.0" encoding="utf-8"?>
<metadata xmlns="http://schemas.openxmlformats.org/spreadsheetml/2006/main">
  <metadataTypes count="1">
    <metadataType name="XLDAPR" minSupportedVersion="120000" copy="1" pasteAll="1" pasteValues="1" merge="1" splitFirst="1" rowColShift="1" clearFormats="1" clearComments="1" assign="1" coerce="1" cellMeta="1"/>
  </metadataTypes>
  <futureMetadata name="XLDAPR" count="1">
    <bk>
      <extLst>
        <ext xmlns:xda="http://schemas.microsoft.com/office/spreadsheetml/2017/dynamicarray" uri="{bdbb8cdc-fa1e-496e-a857-3c3f30c029c3}">
          <xda:dynamicArrayProperties fDynamic="1" fCollapsed="0"/>
        </ext>
      </extLst>
    </bk>
  </futureMetadata>
  <cellMetadata count="1">
    <bk>
      <rc t="1" v="0"/>
    </bk>
  </cellMetadata>
</metadata>
</file>

<file path=xl/sharedStrings.xml><?xml version="1.0" encoding="utf-8"?>
<sst xmlns="http://schemas.openxmlformats.org/spreadsheetml/2006/main" count="1608" uniqueCount="462">
  <si>
    <t>序号</t>
  </si>
  <si>
    <t>姓名</t>
  </si>
  <si>
    <t>部门/学院</t>
  </si>
  <si>
    <t>获奖级别</t>
  </si>
  <si>
    <t>获奖等级</t>
  </si>
  <si>
    <t>石油学院</t>
  </si>
  <si>
    <t>团队</t>
  </si>
  <si>
    <t>国家级</t>
  </si>
  <si>
    <t>一等奖</t>
  </si>
  <si>
    <t>竞赛名称</t>
  </si>
  <si>
    <t>“挑战杯”全国大学生课外学术科技作品竞赛</t>
  </si>
  <si>
    <t>“挑战杯”中国大学生创业计划大赛</t>
  </si>
  <si>
    <t>ACM-ICPC国际大学生程序设计竞赛</t>
  </si>
  <si>
    <t>全国大学生数学建模竞赛</t>
  </si>
  <si>
    <t>全国大学生电子设计竞赛</t>
  </si>
  <si>
    <t>中国大学生医学技术技能大赛</t>
  </si>
  <si>
    <t>全国大学生机械创新设计大赛</t>
  </si>
  <si>
    <t>全国大学生结构设计竞赛</t>
  </si>
  <si>
    <t>全国大学生广告艺术大赛</t>
  </si>
  <si>
    <t>全国大学生智能汽车竞赛</t>
  </si>
  <si>
    <t>全国大学生电子商务“创新、创意及创业”挑战赛</t>
  </si>
  <si>
    <t>中国大学生工程实践与创新能力大赛</t>
  </si>
  <si>
    <t>全国大学生物流设计大赛</t>
  </si>
  <si>
    <t>外研社全国大学生英语系列赛-①英语演讲、②英语辩论、③英语写作、④英语阅读</t>
  </si>
  <si>
    <t>两岸新锐设计竞赛·华灿奖</t>
  </si>
  <si>
    <t>全国大学生创新创业训练计划年会展示</t>
  </si>
  <si>
    <t>全国大学生化工设计竞赛</t>
  </si>
  <si>
    <t>全国大学生机器人大赛-①RoboMaster、②RoboCon</t>
  </si>
  <si>
    <t>全国大学生市场调查与分析大赛</t>
  </si>
  <si>
    <t>全国大学生先进成图技术与产品信息建模创新大赛</t>
  </si>
  <si>
    <t>全国三维数字化创新设计大赛</t>
  </si>
  <si>
    <t>“西门子杯”中国智能制造挑战赛</t>
  </si>
  <si>
    <t>中国大学生服务外包创新创业大赛</t>
  </si>
  <si>
    <t>中国大学生计算机设计大赛</t>
  </si>
  <si>
    <t>中国高校计算机大赛-①大数据挑战赛、②团体程序设计天梯赛、③移动应用创新赛、④网络技术挑战赛、⑤人工智能创意赛</t>
  </si>
  <si>
    <t>蓝桥杯全国软件和信息技术专业人才大赛</t>
  </si>
  <si>
    <t>米兰设计周--中国高校设计学科师生优秀作品展</t>
  </si>
  <si>
    <t>全国大学生地质技能竞赛</t>
  </si>
  <si>
    <t>全国大学生光电设计竞赛</t>
  </si>
  <si>
    <t>全国大学生集成电路创新创业大赛</t>
  </si>
  <si>
    <t>全国大学生金相技能大赛</t>
  </si>
  <si>
    <t>全国大学生信息安全竞赛</t>
  </si>
  <si>
    <t>未来设计师·全国高校数字艺术设计大赛</t>
  </si>
  <si>
    <t>全国周培源大学生力学竞赛</t>
  </si>
  <si>
    <t>中国大学生机械工程创新创意大赛-①过程装备实践与创新赛、②铸造工艺设计赛、③材料热处理创新创业赛、④起重机创意赛、⑤智能制造大赛</t>
  </si>
  <si>
    <t>中国机器人大赛暨RoboCup机器人世界杯中国赛</t>
  </si>
  <si>
    <t>“中国软件杯”大学生软件设计大赛</t>
  </si>
  <si>
    <t>中美青年创客大赛</t>
  </si>
  <si>
    <t>睿抗机器人开发者大赛(RAICOM)</t>
  </si>
  <si>
    <t>“大唐杯”全国大学生新一代信息通信技术大赛</t>
  </si>
  <si>
    <t>华为ICT大赛</t>
  </si>
  <si>
    <t>全国大学生嵌入式芯片与系统设计竞赛</t>
  </si>
  <si>
    <t>全国大学生生命科学竞赛（CULSC）</t>
  </si>
  <si>
    <t>全国大学生物理实验竞赛</t>
  </si>
  <si>
    <t>全国高校BIM毕业设计创新大赛</t>
  </si>
  <si>
    <t>全国高校商业精英挑战赛-①品牌策划竞赛、②会展专业创新创业实践竞赛、③国际贸易竞赛、④创新创业竞赛⑤会计与商业管理素例竞赛</t>
  </si>
  <si>
    <t>“学创杯”全国大学生创业综合模拟大赛</t>
  </si>
  <si>
    <t>中国高校智能机器人创意大赛</t>
  </si>
  <si>
    <t>中国好创意暨全国数字艺术设计大赛</t>
  </si>
  <si>
    <t>中国机器人及人工智能大赛</t>
  </si>
  <si>
    <t>全国大学生节能减排社会实践与科技竞赛</t>
  </si>
  <si>
    <t>“21世纪杯”全国英语演讲比赛</t>
  </si>
  <si>
    <t>iCAN大学生创新创业大赛</t>
  </si>
  <si>
    <t>“工行杯”全国大学生金融科技创新大赛</t>
  </si>
  <si>
    <t>中华经典诵写讲大赛</t>
  </si>
  <si>
    <t>“外教社杯”全国高校学生跨文化能力大赛</t>
  </si>
  <si>
    <t>百度之星·程序设计大赛</t>
  </si>
  <si>
    <t>全国大学生工业设计大赛</t>
  </si>
  <si>
    <t>全国大学生水利创新设计大赛</t>
  </si>
  <si>
    <t>全国大学生化工实验大赛</t>
  </si>
  <si>
    <t>全国大学生化学实验创新设计大赛</t>
  </si>
  <si>
    <t>全国大学生计算机系统能力大赛</t>
  </si>
  <si>
    <t>全国大学生花园设计建造竞赛</t>
  </si>
  <si>
    <t>全国大学生物联网设计竞赛</t>
  </si>
  <si>
    <t>全国大学生信息安全与对抗技术竞赛</t>
  </si>
  <si>
    <t>全国大学生测绘学科创新创业智能大赛</t>
  </si>
  <si>
    <t>全国大学生统计建模大赛</t>
  </si>
  <si>
    <t>全国大学生能源经济学术创意大赛</t>
  </si>
  <si>
    <t>全国大学生基础医学创新研究暨实验设计论坛（大赛）</t>
  </si>
  <si>
    <t>全国大学生数字媒体科技作品及创意竞赛</t>
  </si>
  <si>
    <t>全国本科院校税收风险管控案例大赛</t>
  </si>
  <si>
    <t>全国企业竞争模拟大赛</t>
  </si>
  <si>
    <t>全国高等院校数智化企业经营沙盘大赛</t>
  </si>
  <si>
    <t>全国数字建筑创新应用大赛</t>
  </si>
  <si>
    <t>全球校园人工智能算法精英大赛</t>
  </si>
  <si>
    <t>国际大学生智能农业装备创新大赛</t>
  </si>
  <si>
    <t>“科云杯”全国大学生财会职业能力大赛</t>
  </si>
  <si>
    <t>全国职业院校技能大赛</t>
  </si>
  <si>
    <t>全国大学生机器人大赛-RoboTac</t>
  </si>
  <si>
    <t>世界技能大赛</t>
  </si>
  <si>
    <t>世界技能大赛中国选拔赛</t>
  </si>
  <si>
    <t>一带一路暨金砖国家技能发展与技术创新大赛</t>
  </si>
  <si>
    <t>码蹄杯全国职业院校程序设计大赛</t>
  </si>
  <si>
    <t>全国普通高校大学生竞赛排行榜</t>
    <phoneticPr fontId="3" type="noConversion"/>
  </si>
  <si>
    <t>竞赛类别</t>
    <phoneticPr fontId="3" type="noConversion"/>
  </si>
  <si>
    <t>一类</t>
    <phoneticPr fontId="3" type="noConversion"/>
  </si>
  <si>
    <t>二类</t>
    <phoneticPr fontId="3" type="noConversion"/>
  </si>
  <si>
    <t>中国国际大学生创新大赛</t>
    <phoneticPr fontId="2" type="noConversion"/>
  </si>
  <si>
    <t>其他比赛未在排行榜中</t>
    <phoneticPr fontId="2" type="noConversion"/>
  </si>
  <si>
    <t>其他</t>
    <phoneticPr fontId="3" type="noConversion"/>
  </si>
  <si>
    <t>获奖时间</t>
    <phoneticPr fontId="2" type="noConversion"/>
  </si>
  <si>
    <t>该级别奖项是否设置特等奖</t>
    <phoneticPr fontId="2" type="noConversion"/>
  </si>
  <si>
    <t>是</t>
  </si>
  <si>
    <t>设置特等奖</t>
    <phoneticPr fontId="2" type="noConversion"/>
  </si>
  <si>
    <t>未设置特等奖</t>
    <phoneticPr fontId="2" type="noConversion"/>
  </si>
  <si>
    <t>特等奖</t>
  </si>
  <si>
    <t>获奖档次</t>
    <phoneticPr fontId="2" type="noConversion"/>
  </si>
  <si>
    <t>省部级</t>
  </si>
  <si>
    <t>其他竞赛奖项</t>
    <phoneticPr fontId="2" type="noConversion"/>
  </si>
  <si>
    <t>该奖项奖金</t>
    <phoneticPr fontId="2" type="noConversion"/>
  </si>
  <si>
    <t>仅证书</t>
    <phoneticPr fontId="2" type="noConversion"/>
  </si>
  <si>
    <t>否</t>
  </si>
  <si>
    <t>特等标签</t>
    <phoneticPr fontId="2" type="noConversion"/>
  </si>
  <si>
    <t>一类国家级一等奖（不含特）</t>
  </si>
  <si>
    <t>一类国家级一等奖（含特）</t>
  </si>
  <si>
    <t>一类国家级二等奖（不含特）</t>
  </si>
  <si>
    <t>一类国家级二等奖（含特）</t>
  </si>
  <si>
    <t>一类国家级三等奖（不含特）</t>
  </si>
  <si>
    <t>一类国家级三等奖（含特）</t>
  </si>
  <si>
    <t>一类省部级特等奖（含特）</t>
  </si>
  <si>
    <t>一类省部级一等奖（不含特）</t>
  </si>
  <si>
    <t>一类省部级一等奖（含特）</t>
  </si>
  <si>
    <t>一类省部级二等奖（不含特）</t>
  </si>
  <si>
    <t>二类国家级特等奖（含特）</t>
  </si>
  <si>
    <t>二类国家级一等奖（不含特）</t>
  </si>
  <si>
    <t>二类国家级一等奖（含特）</t>
  </si>
  <si>
    <t>二类国家级二等奖（不含特）</t>
  </si>
  <si>
    <t>二类国家级二等奖（含特）</t>
  </si>
  <si>
    <t>二类国家级三等奖（不含特）</t>
  </si>
  <si>
    <t>二类国家级三等奖（含特）</t>
  </si>
  <si>
    <t>二类省部级特等奖（含特）</t>
  </si>
  <si>
    <t>二类省部级一等奖（不含特）</t>
  </si>
  <si>
    <t>二类省部级一等奖（含特）</t>
  </si>
  <si>
    <t>二类省部级二等奖（不含特）</t>
  </si>
  <si>
    <t>一类国家级特等奖（含特）</t>
    <phoneticPr fontId="2" type="noConversion"/>
  </si>
  <si>
    <t>个人</t>
  </si>
  <si>
    <t>获奖总额（元）</t>
    <phoneticPr fontId="3" type="noConversion"/>
  </si>
  <si>
    <t>奖金分配比例
（填xx%，如20%）</t>
    <phoneticPr fontId="2" type="noConversion"/>
  </si>
  <si>
    <t>竞赛类别
（一类/二类/其他）</t>
    <phoneticPr fontId="3" type="noConversion"/>
  </si>
  <si>
    <t>个人奖金金额（元）</t>
    <phoneticPr fontId="3" type="noConversion"/>
  </si>
  <si>
    <t>是否仅证书</t>
    <phoneticPr fontId="2" type="noConversion"/>
  </si>
  <si>
    <t>备注：标蓝格子有公式计算，无需自行填写</t>
    <phoneticPr fontId="2" type="noConversion"/>
  </si>
  <si>
    <t>参赛形式</t>
    <phoneticPr fontId="2" type="noConversion"/>
  </si>
  <si>
    <t>成果类别</t>
    <phoneticPr fontId="2" type="noConversion"/>
  </si>
  <si>
    <t>学号</t>
    <phoneticPr fontId="2" type="noConversion"/>
  </si>
  <si>
    <t>校区2023-2024学年科技创新奖学金申报信息汇总表（学生填）</t>
    <phoneticPr fontId="2" type="noConversion"/>
  </si>
  <si>
    <t>竞赛名称
(请按照表1填写）</t>
    <phoneticPr fontId="2" type="noConversion"/>
  </si>
  <si>
    <t>观察目录</t>
  </si>
  <si>
    <r>
      <rPr>
        <sz val="11"/>
        <rFont val="仿宋"/>
        <family val="3"/>
      </rPr>
      <t>“福思特杯”全国大学生审计精英挑战赛</t>
    </r>
  </si>
  <si>
    <t>全国高校计算机能力挑战赛</t>
  </si>
  <si>
    <t>新华三杯全国大学生数字技术大赛</t>
  </si>
  <si>
    <t>“泰山杯”全国医学影像技术专业大学生（本科）实践技能大赛</t>
  </si>
  <si>
    <t>“品茗杯”全国高校智能建造创新应用大赛</t>
  </si>
  <si>
    <t>金蝶云管理创新杯</t>
  </si>
  <si>
    <t>国际先进机器人及仿真技术大赛</t>
  </si>
  <si>
    <t>时报金犊奖</t>
  </si>
  <si>
    <t>“求是杯”国际诗歌创作与翻译大赛</t>
  </si>
  <si>
    <t>全国高等学校民航服务技能大赛</t>
  </si>
  <si>
    <t>全国高校模拟飞行锦标赛</t>
  </si>
  <si>
    <t>全国高校经济决策虚仿实验大赛</t>
  </si>
  <si>
    <t>全国高校企业价值创造实战竞赛</t>
  </si>
  <si>
    <t>全国供应链大赛</t>
  </si>
  <si>
    <t>全国邮政行业职业教育快递技能大赛</t>
  </si>
  <si>
    <t>全国大学生数学竞赛</t>
  </si>
  <si>
    <t>全国大学生商务谈判大赛</t>
  </si>
  <si>
    <t>全国大学生结构设计信息技术大赛</t>
  </si>
  <si>
    <t>全国大学生语言文字能力大赛</t>
  </si>
  <si>
    <t>全国大学生软件测试大赛</t>
  </si>
  <si>
    <t>全国大学生软件创新大赛</t>
  </si>
  <si>
    <t>全国大学生计算机应用能力与数字素养大赛</t>
  </si>
  <si>
    <t>全国大学生人力资源管理综合能力竞赛</t>
  </si>
  <si>
    <t>“外教社·词达人杯”全国大学生英语词汇能力大赛</t>
  </si>
  <si>
    <t>东方设计奖·全国高校创新设计大赛</t>
  </si>
  <si>
    <t>“中装杯”全国大学生环境设计大赛</t>
  </si>
  <si>
    <t>中国国际飞行器设计挑战赛</t>
  </si>
  <si>
    <t>中国石油工程设计大赛</t>
  </si>
  <si>
    <t>中国大学生广告艺术节学院奖</t>
  </si>
  <si>
    <t>中国大学生人力资源创新实践大赛(HRU大赛)</t>
    <phoneticPr fontId="3" type="noConversion"/>
  </si>
  <si>
    <t>“中译国青杯”国际组织文件翻译大赛</t>
  </si>
  <si>
    <t>大学生财务决策竞赛</t>
  </si>
  <si>
    <t>KTK设计奖·全球华人设计比赛</t>
  </si>
  <si>
    <t>中国大学生方程式系列赛事</t>
  </si>
  <si>
    <t>备注</t>
    <phoneticPr fontId="3" type="noConversion"/>
  </si>
  <si>
    <t>陈佳立</t>
  </si>
  <si>
    <t>2021015433</t>
  </si>
  <si>
    <t>竞赛获奖</t>
  </si>
  <si>
    <t>二类</t>
  </si>
  <si>
    <t>三等奖</t>
  </si>
  <si>
    <t>（不含特）</t>
  </si>
  <si>
    <t/>
  </si>
  <si>
    <t>陈亚庆</t>
  </si>
  <si>
    <t>2021015435</t>
  </si>
  <si>
    <t>冯业卓</t>
  </si>
  <si>
    <t>2021015338</t>
  </si>
  <si>
    <t>龚浩宇</t>
  </si>
  <si>
    <t>2021015896</t>
  </si>
  <si>
    <t>二等奖</t>
  </si>
  <si>
    <t>计昕瑶</t>
  </si>
  <si>
    <t>2021015406</t>
  </si>
  <si>
    <t>姜梓杰</t>
  </si>
  <si>
    <t>2021015340</t>
  </si>
  <si>
    <t>李赫</t>
  </si>
  <si>
    <t>2021015771</t>
  </si>
  <si>
    <t>李凯洋</t>
  </si>
  <si>
    <t>2021015183</t>
  </si>
  <si>
    <t>刘承欣</t>
  </si>
  <si>
    <t>2021015377</t>
  </si>
  <si>
    <t>刘艺</t>
  </si>
  <si>
    <t>2021015364</t>
  </si>
  <si>
    <t>陆海健</t>
  </si>
  <si>
    <t>2021015444</t>
  </si>
  <si>
    <t>（含特）</t>
  </si>
  <si>
    <t>软件著作</t>
  </si>
  <si>
    <t>软件著作：数字岩心孔隙结构分析系统</t>
  </si>
  <si>
    <t>罗培嘉</t>
  </si>
  <si>
    <t>2021015936</t>
  </si>
  <si>
    <t>罗熙</t>
  </si>
  <si>
    <t>20210515348</t>
  </si>
  <si>
    <t>吕灏</t>
  </si>
  <si>
    <t>2021015904</t>
  </si>
  <si>
    <t>吕天</t>
  </si>
  <si>
    <t>2021015381</t>
  </si>
  <si>
    <t>马雨恬</t>
  </si>
  <si>
    <t>2021016092</t>
  </si>
  <si>
    <t>学术论文</t>
  </si>
  <si>
    <t>学术论文：Stable diffusion for high-quality image reconstruction in digital rock analysis</t>
  </si>
  <si>
    <t>倪茂林</t>
  </si>
  <si>
    <t>2021015181</t>
  </si>
  <si>
    <t>阙程晨</t>
  </si>
  <si>
    <t>2021015414</t>
  </si>
  <si>
    <t>宋好</t>
  </si>
  <si>
    <t>王建</t>
  </si>
  <si>
    <t>2021015420</t>
  </si>
  <si>
    <t>谢琼缘</t>
  </si>
  <si>
    <t>2020015510</t>
  </si>
  <si>
    <t>颜劲武</t>
  </si>
  <si>
    <t>2021015387</t>
  </si>
  <si>
    <t>张超</t>
  </si>
  <si>
    <t>2021015358</t>
  </si>
  <si>
    <t>张迅</t>
  </si>
  <si>
    <t>2020016162</t>
  </si>
  <si>
    <t>赵瑞琦</t>
  </si>
  <si>
    <t>2021015391</t>
  </si>
  <si>
    <t>周恒阳</t>
  </si>
  <si>
    <t>2021015426</t>
  </si>
  <si>
    <t>左文博</t>
  </si>
  <si>
    <t>2020015542</t>
  </si>
  <si>
    <t>面向公共交通的危险驾驶检测系统V1.0</t>
  </si>
  <si>
    <t>李灏</t>
  </si>
  <si>
    <t>2020015648</t>
  </si>
  <si>
    <t>2021015329</t>
    <phoneticPr fontId="2" type="noConversion"/>
  </si>
  <si>
    <t>刘桂君</t>
    <phoneticPr fontId="2" type="noConversion"/>
  </si>
  <si>
    <t>蒋书祥</t>
    <phoneticPr fontId="2" type="noConversion"/>
  </si>
  <si>
    <t>2021015371</t>
    <phoneticPr fontId="2" type="noConversion"/>
  </si>
  <si>
    <t>张译匀</t>
    <phoneticPr fontId="2" type="noConversion"/>
  </si>
  <si>
    <t>学术论文：Large Language Model in SD-WAN Intelligent Operations and Maintenance</t>
    <phoneticPr fontId="2" type="noConversion"/>
  </si>
  <si>
    <t>全国大学生计算机应用能力与数字素养大赛</t>
    <phoneticPr fontId="2" type="noConversion"/>
  </si>
  <si>
    <t>全国大学生语言文字能力大赛</t>
    <phoneticPr fontId="2" type="noConversion"/>
  </si>
  <si>
    <t>全国大学生信息安全与对抗技术竞赛</t>
    <phoneticPr fontId="2" type="noConversion"/>
  </si>
  <si>
    <t>陈鹏聪</t>
  </si>
  <si>
    <t>2022016266</t>
  </si>
  <si>
    <t>胡世祥</t>
  </si>
  <si>
    <t>2022015111</t>
  </si>
  <si>
    <t>黄正</t>
  </si>
  <si>
    <t>2022015145</t>
  </si>
  <si>
    <t>李善意</t>
  </si>
  <si>
    <t>2022015177</t>
  </si>
  <si>
    <t>其他比赛未在排行榜中</t>
  </si>
  <si>
    <t>沈圆凯</t>
    <phoneticPr fontId="2" type="noConversion"/>
  </si>
  <si>
    <t>2022015121</t>
    <phoneticPr fontId="2" type="noConversion"/>
  </si>
  <si>
    <t>石油学院</t>
    <phoneticPr fontId="2" type="noConversion"/>
  </si>
  <si>
    <t>庞子月</t>
    <phoneticPr fontId="2" type="noConversion"/>
  </si>
  <si>
    <t>2023015169</t>
    <phoneticPr fontId="2" type="noConversion"/>
  </si>
  <si>
    <t>曹瀚中</t>
  </si>
  <si>
    <t>2021015500</t>
  </si>
  <si>
    <t>常思维</t>
  </si>
  <si>
    <t>2021015269</t>
  </si>
  <si>
    <t>陈河成</t>
  </si>
  <si>
    <t>2021015300</t>
  </si>
  <si>
    <t>段帅</t>
  </si>
  <si>
    <t>2021015303</t>
  </si>
  <si>
    <t>郭艾尘</t>
  </si>
  <si>
    <t>2021015240</t>
  </si>
  <si>
    <t>郭势坤</t>
  </si>
  <si>
    <t>2021015306</t>
  </si>
  <si>
    <t>仅证书</t>
  </si>
  <si>
    <t>李鸿宇</t>
  </si>
  <si>
    <t>2021016407</t>
  </si>
  <si>
    <t>一类</t>
  </si>
  <si>
    <t>梁葳</t>
  </si>
  <si>
    <t>2021015214</t>
  </si>
  <si>
    <t>罗加伦</t>
  </si>
  <si>
    <t>2021015216</t>
  </si>
  <si>
    <t>潘秋雨</t>
  </si>
  <si>
    <t>2021015218</t>
  </si>
  <si>
    <t>宋海龙</t>
  </si>
  <si>
    <t>2021015219</t>
  </si>
  <si>
    <t>汪万胜</t>
  </si>
  <si>
    <t>2021015283</t>
  </si>
  <si>
    <t>中国国际大学生创新大赛</t>
  </si>
  <si>
    <t>魏莱</t>
  </si>
  <si>
    <t>2021015094</t>
  </si>
  <si>
    <t>徐佳和</t>
  </si>
  <si>
    <t>2022015318</t>
  </si>
  <si>
    <t>张寅赫</t>
  </si>
  <si>
    <t>2021015260</t>
  </si>
  <si>
    <t>张嘉鹏</t>
  </si>
  <si>
    <t>2021015259</t>
  </si>
  <si>
    <t>张军伟</t>
  </si>
  <si>
    <t>2021015097</t>
  </si>
  <si>
    <t>张钰坤</t>
  </si>
  <si>
    <t>2021015390</t>
  </si>
  <si>
    <t>倪菡</t>
  </si>
  <si>
    <t>2023015569</t>
  </si>
  <si>
    <t>董宜旭</t>
  </si>
  <si>
    <t>2022015107</t>
  </si>
  <si>
    <t xml:space="preserve"> 石油学院</t>
  </si>
  <si>
    <t>沈瑚双</t>
  </si>
  <si>
    <t>2023015452</t>
  </si>
  <si>
    <t>肖扬</t>
  </si>
  <si>
    <t>2022016879</t>
  </si>
  <si>
    <t>邱睿</t>
  </si>
  <si>
    <t>2023015520</t>
  </si>
  <si>
    <t>李晋辉</t>
  </si>
  <si>
    <t>2023015576</t>
  </si>
  <si>
    <t>朱鹏程</t>
  </si>
  <si>
    <t>2023015628</t>
  </si>
  <si>
    <t>岳方烨</t>
  </si>
  <si>
    <t>2023015438</t>
  </si>
  <si>
    <t>王俊伟</t>
  </si>
  <si>
    <t>2022016549</t>
  </si>
  <si>
    <t>刘姝彤</t>
  </si>
  <si>
    <t>2022015201</t>
  </si>
  <si>
    <t>王卓呈</t>
  </si>
  <si>
    <t>2023015621</t>
  </si>
  <si>
    <t>崔雨馨</t>
  </si>
  <si>
    <t>2022015660</t>
  </si>
  <si>
    <t>董玉贤</t>
  </si>
  <si>
    <t>2022016340</t>
  </si>
  <si>
    <t>张艺羚</t>
  </si>
  <si>
    <t>2021016219</t>
  </si>
  <si>
    <t>王玉翔</t>
  </si>
  <si>
    <t>2021016284</t>
  </si>
  <si>
    <t>李文韬</t>
  </si>
  <si>
    <t>王小宇</t>
  </si>
  <si>
    <t>2021016572</t>
  </si>
  <si>
    <t>赵盈盈</t>
  </si>
  <si>
    <t>2022015403</t>
  </si>
  <si>
    <t>范陈强</t>
  </si>
  <si>
    <t>2022015406</t>
  </si>
  <si>
    <t>付英豪</t>
  </si>
  <si>
    <t>2022015407</t>
  </si>
  <si>
    <t>郝康弟</t>
  </si>
  <si>
    <t>2022015408</t>
  </si>
  <si>
    <t>黄偲棋</t>
  </si>
  <si>
    <t>2022015409</t>
  </si>
  <si>
    <t>邬圣锋</t>
  </si>
  <si>
    <t>2022015424</t>
  </si>
  <si>
    <t>贾瑷宁</t>
  </si>
  <si>
    <t>2022015429</t>
  </si>
  <si>
    <t>罗艺涵</t>
  </si>
  <si>
    <t>2022015431</t>
  </si>
  <si>
    <t>王梦杰</t>
  </si>
  <si>
    <t>2022015433</t>
  </si>
  <si>
    <t>王雨佳</t>
  </si>
  <si>
    <t>2022015434</t>
  </si>
  <si>
    <t>林逸韬</t>
  </si>
  <si>
    <t>2022015446</t>
  </si>
  <si>
    <t>吴狄谚</t>
  </si>
  <si>
    <t>2022015456</t>
  </si>
  <si>
    <t>发明专利</t>
  </si>
  <si>
    <t>实用新型专利：一种用于对旋转设备故障诊断的终端</t>
  </si>
  <si>
    <t>董奉涛</t>
  </si>
  <si>
    <t>2022015471</t>
  </si>
  <si>
    <t>方叶武</t>
  </si>
  <si>
    <t>2022015473</t>
  </si>
  <si>
    <t>郭宸昊</t>
  </si>
  <si>
    <t>2022015474</t>
  </si>
  <si>
    <t>梁业连</t>
  </si>
  <si>
    <t>2022015480</t>
  </si>
  <si>
    <t>孟家辉</t>
  </si>
  <si>
    <t>2022015481</t>
  </si>
  <si>
    <t>张磊</t>
  </si>
  <si>
    <t>2022015491</t>
  </si>
  <si>
    <t>贺天翊</t>
  </si>
  <si>
    <t>2022015505</t>
  </si>
  <si>
    <t>胡峻豪</t>
  </si>
  <si>
    <t>Signal recognition and prediction system based on random forest model</t>
  </si>
  <si>
    <t>贾哲</t>
  </si>
  <si>
    <t>2022015507</t>
  </si>
  <si>
    <t>刘江宪</t>
  </si>
  <si>
    <t>2022015513</t>
  </si>
  <si>
    <t>王浩</t>
  </si>
  <si>
    <t>2022015516</t>
  </si>
  <si>
    <t>武金峰</t>
  </si>
  <si>
    <t>2022015518</t>
  </si>
  <si>
    <t>张煜豪</t>
  </si>
  <si>
    <t>2022015524</t>
  </si>
  <si>
    <t>牛腾宇</t>
  </si>
  <si>
    <t>2022015551</t>
  </si>
  <si>
    <t>王恒健</t>
  </si>
  <si>
    <t>2022015553</t>
  </si>
  <si>
    <t>殷睿</t>
  </si>
  <si>
    <t>2022015556</t>
  </si>
  <si>
    <t>翟旭强</t>
  </si>
  <si>
    <t>2022015569</t>
  </si>
  <si>
    <t>黄佑江</t>
  </si>
  <si>
    <t>2022015574</t>
  </si>
  <si>
    <t>王耀辉</t>
  </si>
  <si>
    <t>2022015587</t>
  </si>
  <si>
    <t>祝梓熙</t>
  </si>
  <si>
    <t>2022015593</t>
  </si>
  <si>
    <t>梁天乐</t>
  </si>
  <si>
    <t>2022015711</t>
  </si>
  <si>
    <t>杨婧雯</t>
  </si>
  <si>
    <t>2022016262</t>
  </si>
  <si>
    <t>刘佳一</t>
  </si>
  <si>
    <t>2022016306</t>
  </si>
  <si>
    <t>汪璇</t>
  </si>
  <si>
    <t>2022016666</t>
  </si>
  <si>
    <t>曹桎康</t>
  </si>
  <si>
    <t>王未</t>
  </si>
  <si>
    <t>2022015454</t>
  </si>
  <si>
    <t>袁振星</t>
  </si>
  <si>
    <t>2021015389</t>
  </si>
  <si>
    <t>韩翔宇</t>
  </si>
  <si>
    <t>2021015043</t>
  </si>
  <si>
    <t>付连峰</t>
  </si>
  <si>
    <t>2021016070</t>
  </si>
  <si>
    <t>朱宏淇</t>
  </si>
  <si>
    <t>2021015132</t>
  </si>
  <si>
    <t>岳彩新</t>
  </si>
  <si>
    <t>2021015030</t>
  </si>
  <si>
    <t>邸心光</t>
  </si>
  <si>
    <t>2022015143</t>
  </si>
  <si>
    <t>周建业</t>
  </si>
  <si>
    <t>2021015032</t>
  </si>
  <si>
    <t>王项煜</t>
  </si>
  <si>
    <t>2021015056</t>
  </si>
  <si>
    <t>郭旭东</t>
  </si>
  <si>
    <t>2021015012</t>
  </si>
  <si>
    <t>王晨宇</t>
  </si>
  <si>
    <t>2021015157</t>
  </si>
  <si>
    <t>袁玥琦</t>
  </si>
  <si>
    <t>2021015071</t>
  </si>
  <si>
    <t>梁志诚</t>
  </si>
  <si>
    <t>2021015049</t>
  </si>
  <si>
    <t>仅证书</t>
    <phoneticPr fontId="2" type="noConversion"/>
  </si>
  <si>
    <t>崔永康</t>
  </si>
  <si>
    <t>2022015370</t>
  </si>
  <si>
    <t>牛新立</t>
  </si>
  <si>
    <t>2022015253</t>
  </si>
  <si>
    <t>戴思哲</t>
  </si>
  <si>
    <t>2022015205</t>
  </si>
  <si>
    <t>周海涛</t>
  </si>
  <si>
    <t>张忠浩</t>
  </si>
  <si>
    <t>2023015894</t>
  </si>
  <si>
    <t>王伯硕</t>
  </si>
  <si>
    <t>2023015419</t>
  </si>
  <si>
    <t>竞赛获奖</t>
    <phoneticPr fontId="2" type="noConversion"/>
  </si>
  <si>
    <t>2024年7月-8月</t>
    <phoneticPr fontId="2" type="noConversion"/>
  </si>
  <si>
    <t>Quantum Internet of Things Technology for Low-Carbon Energy System:A Review</t>
    <phoneticPr fontId="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</si>
</sst>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76" formatCode="[$-F800]dddd\,\ mmmm\ dd\,\ yyyy"/>
    <numFmt numFmtId="177" formatCode="yyyy&quot;年&quot;m&quot;月&quot;d&quot;日&quot;;@"/>
  </numFmts>
  <fonts count="18" x14ac:knownFonts="1">
    <font>
      <sz val="11"/>
      <color theme="1"/>
      <name val="等线"/>
      <family val="2"/>
      <charset val="134"/>
      <scheme val="minor"/>
    </font>
    <font>
      <b/>
      <sz val="12"/>
      <name val="宋体"/>
      <family val="3"/>
      <charset val="134"/>
    </font>
    <font>
      <sz val="9"/>
      <name val="等线"/>
      <family val="2"/>
      <charset val="134"/>
      <scheme val="minor"/>
    </font>
    <font>
      <sz val="9"/>
      <name val="等线"/>
      <family val="3"/>
      <charset val="134"/>
      <scheme val="minor"/>
    </font>
    <font>
      <sz val="12"/>
      <name val="宋体"/>
      <family val="3"/>
      <charset val="134"/>
    </font>
    <font>
      <sz val="11"/>
      <color theme="1"/>
      <name val="等线"/>
      <family val="3"/>
      <charset val="134"/>
      <scheme val="minor"/>
    </font>
    <font>
      <sz val="14"/>
      <color theme="1"/>
      <name val="等线"/>
      <family val="3"/>
      <charset val="134"/>
      <scheme val="minor"/>
    </font>
    <font>
      <b/>
      <sz val="12"/>
      <color rgb="FF000000"/>
      <name val="仿宋"/>
      <family val="3"/>
      <charset val="134"/>
    </font>
    <font>
      <sz val="12"/>
      <color rgb="FF000000"/>
      <name val="仿宋"/>
      <family val="3"/>
      <charset val="134"/>
    </font>
    <font>
      <b/>
      <sz val="12"/>
      <color theme="1"/>
      <name val="等线"/>
      <family val="3"/>
      <charset val="134"/>
      <scheme val="minor"/>
    </font>
    <font>
      <sz val="11"/>
      <color rgb="FFFF0000"/>
      <name val="等线"/>
      <family val="2"/>
      <charset val="134"/>
      <scheme val="minor"/>
    </font>
    <font>
      <sz val="11"/>
      <name val="仿宋"/>
      <family val="3"/>
    </font>
    <font>
      <sz val="12"/>
      <name val="仿宋"/>
      <family val="3"/>
      <charset val="134"/>
    </font>
    <font>
      <sz val="11"/>
      <color theme="1"/>
      <name val="等线"/>
      <family val="3"/>
      <charset val="134"/>
      <scheme val="minor"/>
    </font>
    <font>
      <sz val="12"/>
      <name val="宋体"/>
      <family val="3"/>
      <charset val="134"/>
    </font>
    <font>
      <sz val="12"/>
      <color rgb="FF000000"/>
      <name val="宋体"/>
      <family val="3"/>
      <charset val="134"/>
    </font>
    <font>
      <sz val="11"/>
      <name val="等线"/>
      <family val="3"/>
      <charset val="134"/>
    </font>
    <font>
      <sz val="12"/>
      <color theme="1"/>
      <name val="宋体"/>
      <family val="3"/>
      <charset val="134"/>
    </font>
  </fonts>
  <fills count="8">
    <fill>
      <patternFill patternType="none"/>
    </fill>
    <fill>
      <patternFill patternType="gray125"/>
    </fill>
    <fill>
      <patternFill patternType="solid">
        <fgColor theme="5" tint="0.79998168889431442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8" tint="0.79995117038483843"/>
        <bgColor indexed="64"/>
      </patternFill>
    </fill>
    <fill>
      <patternFill patternType="solid">
        <fgColor rgb="FFDDEBF7"/>
        <bgColor auto="1"/>
      </patternFill>
    </fill>
    <fill>
      <patternFill patternType="solid">
        <fgColor theme="8" tint="0.79992065187536243"/>
        <bgColor indexed="64"/>
      </patternFill>
    </fill>
    <fill>
      <patternFill patternType="solid">
        <fgColor rgb="FFDDEBF7"/>
        <bgColor indexed="64"/>
      </patternFill>
    </fill>
  </fills>
  <borders count="14">
    <border>
      <left/>
      <right/>
      <top/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</borders>
  <cellStyleXfs count="6">
    <xf numFmtId="0" fontId="0" fillId="0" borderId="0">
      <alignment vertical="center"/>
    </xf>
    <xf numFmtId="0" fontId="5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6" fillId="0" borderId="0">
      <alignment vertical="center"/>
    </xf>
  </cellStyleXfs>
  <cellXfs count="96">
    <xf numFmtId="0" fontId="0" fillId="0" borderId="0" xfId="0">
      <alignment vertical="center"/>
    </xf>
    <xf numFmtId="0" fontId="4" fillId="0" borderId="2" xfId="0" applyFont="1" applyBorder="1" applyAlignment="1">
      <alignment horizontal="center" vertical="center"/>
    </xf>
    <xf numFmtId="0" fontId="7" fillId="0" borderId="3" xfId="0" applyFont="1" applyBorder="1" applyAlignment="1">
      <alignment horizontal="center" vertical="center"/>
    </xf>
    <xf numFmtId="0" fontId="7" fillId="0" borderId="4" xfId="0" applyFont="1" applyBorder="1" applyAlignment="1">
      <alignment horizontal="center" vertical="center" wrapText="1"/>
    </xf>
    <xf numFmtId="0" fontId="8" fillId="0" borderId="5" xfId="0" applyFont="1" applyBorder="1" applyAlignment="1">
      <alignment horizontal="center" vertical="center"/>
    </xf>
    <xf numFmtId="0" fontId="8" fillId="0" borderId="6" xfId="0" applyFont="1" applyBorder="1" applyAlignment="1">
      <alignment horizontal="left" vertical="center" wrapText="1"/>
    </xf>
    <xf numFmtId="0" fontId="8" fillId="0" borderId="6" xfId="0" applyFont="1" applyBorder="1" applyAlignment="1">
      <alignment horizontal="center" vertical="center"/>
    </xf>
    <xf numFmtId="0" fontId="6" fillId="0" borderId="0" xfId="0" applyFont="1">
      <alignment vertical="center"/>
    </xf>
    <xf numFmtId="0" fontId="9" fillId="0" borderId="0" xfId="0" applyFont="1">
      <alignment vertical="center"/>
    </xf>
    <xf numFmtId="0" fontId="0" fillId="0" borderId="0" xfId="0" applyAlignment="1">
      <alignment horizontal="right" vertical="center"/>
    </xf>
    <xf numFmtId="0" fontId="0" fillId="2" borderId="0" xfId="0" applyFill="1">
      <alignment vertical="center"/>
    </xf>
    <xf numFmtId="0" fontId="1" fillId="0" borderId="2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/>
    </xf>
    <xf numFmtId="0" fontId="1" fillId="3" borderId="2" xfId="0" applyFont="1" applyFill="1" applyBorder="1" applyAlignment="1">
      <alignment horizontal="center" vertical="center" wrapText="1"/>
    </xf>
    <xf numFmtId="0" fontId="4" fillId="3" borderId="2" xfId="0" applyFont="1" applyFill="1" applyBorder="1" applyAlignment="1">
      <alignment horizontal="center" vertical="center"/>
    </xf>
    <xf numFmtId="0" fontId="10" fillId="0" borderId="0" xfId="0" applyFont="1">
      <alignment vertical="center"/>
    </xf>
    <xf numFmtId="0" fontId="12" fillId="0" borderId="6" xfId="0" applyFont="1" applyBorder="1" applyAlignment="1">
      <alignment horizontal="left" vertical="center" wrapText="1"/>
    </xf>
    <xf numFmtId="49" fontId="4" fillId="0" borderId="2" xfId="0" applyNumberFormat="1" applyFont="1" applyBorder="1" applyAlignment="1">
      <alignment horizontal="center" vertical="center"/>
    </xf>
    <xf numFmtId="9" fontId="4" fillId="0" borderId="2" xfId="0" applyNumberFormat="1" applyFont="1" applyBorder="1" applyAlignment="1">
      <alignment horizontal="center" vertical="center"/>
    </xf>
    <xf numFmtId="10" fontId="4" fillId="0" borderId="2" xfId="0" applyNumberFormat="1" applyFont="1" applyBorder="1" applyAlignment="1">
      <alignment horizontal="center" vertical="center"/>
    </xf>
    <xf numFmtId="0" fontId="14" fillId="0" borderId="2" xfId="3" applyFont="1" applyBorder="1" applyAlignment="1">
      <alignment horizontal="center" vertical="center"/>
    </xf>
    <xf numFmtId="49" fontId="14" fillId="0" borderId="2" xfId="3" applyNumberFormat="1" applyFont="1" applyBorder="1" applyAlignment="1">
      <alignment horizontal="center" vertical="center"/>
    </xf>
    <xf numFmtId="0" fontId="14" fillId="4" borderId="2" xfId="3" applyFont="1" applyFill="1" applyBorder="1" applyAlignment="1">
      <alignment horizontal="center" vertical="center"/>
    </xf>
    <xf numFmtId="10" fontId="14" fillId="0" borderId="2" xfId="3" applyNumberFormat="1" applyFont="1" applyBorder="1" applyAlignment="1">
      <alignment horizontal="center" vertical="center"/>
    </xf>
    <xf numFmtId="0" fontId="4" fillId="0" borderId="2" xfId="1" applyFont="1" applyBorder="1" applyAlignment="1">
      <alignment horizontal="center" vertical="center"/>
    </xf>
    <xf numFmtId="49" fontId="4" fillId="0" borderId="2" xfId="1" applyNumberFormat="1" applyFont="1" applyBorder="1" applyAlignment="1">
      <alignment horizontal="center" vertical="center"/>
    </xf>
    <xf numFmtId="0" fontId="4" fillId="4" borderId="2" xfId="1" applyFont="1" applyFill="1" applyBorder="1" applyAlignment="1">
      <alignment horizontal="center" vertical="center"/>
    </xf>
    <xf numFmtId="9" fontId="4" fillId="0" borderId="2" xfId="1" applyNumberFormat="1" applyFont="1" applyBorder="1" applyAlignment="1">
      <alignment horizontal="center" vertical="center"/>
    </xf>
    <xf numFmtId="0" fontId="14" fillId="0" borderId="2" xfId="2" applyFont="1" applyBorder="1" applyAlignment="1">
      <alignment horizontal="center" vertical="center"/>
    </xf>
    <xf numFmtId="49" fontId="14" fillId="0" borderId="2" xfId="2" applyNumberFormat="1" applyFont="1" applyBorder="1" applyAlignment="1">
      <alignment horizontal="center" vertical="center"/>
    </xf>
    <xf numFmtId="0" fontId="14" fillId="4" borderId="2" xfId="2" applyFont="1" applyFill="1" applyBorder="1" applyAlignment="1">
      <alignment horizontal="center" vertical="center"/>
    </xf>
    <xf numFmtId="9" fontId="14" fillId="0" borderId="2" xfId="2" applyNumberFormat="1" applyFont="1" applyBorder="1" applyAlignment="1">
      <alignment horizontal="center" vertical="center"/>
    </xf>
    <xf numFmtId="176" fontId="4" fillId="0" borderId="2" xfId="0" applyNumberFormat="1" applyFont="1" applyBorder="1" applyAlignment="1">
      <alignment horizontal="center" vertical="center"/>
    </xf>
    <xf numFmtId="176" fontId="14" fillId="0" borderId="2" xfId="3" applyNumberFormat="1" applyFont="1" applyBorder="1" applyAlignment="1">
      <alignment horizontal="center" vertical="center"/>
    </xf>
    <xf numFmtId="176" fontId="4" fillId="0" borderId="2" xfId="1" applyNumberFormat="1" applyFont="1" applyBorder="1" applyAlignment="1">
      <alignment horizontal="center" vertical="center"/>
    </xf>
    <xf numFmtId="176" fontId="14" fillId="0" borderId="2" xfId="2" applyNumberFormat="1" applyFont="1" applyBorder="1" applyAlignment="1">
      <alignment horizontal="center" vertical="center"/>
    </xf>
    <xf numFmtId="31" fontId="4" fillId="0" borderId="2" xfId="0" applyNumberFormat="1" applyFont="1" applyBorder="1" applyAlignment="1">
      <alignment horizontal="center" vertical="center"/>
    </xf>
    <xf numFmtId="57" fontId="4" fillId="0" borderId="2" xfId="0" applyNumberFormat="1" applyFont="1" applyBorder="1" applyAlignment="1">
      <alignment horizontal="center" vertical="center"/>
    </xf>
    <xf numFmtId="0" fontId="4" fillId="5" borderId="2" xfId="0" applyFont="1" applyFill="1" applyBorder="1" applyAlignment="1">
      <alignment horizontal="center" vertical="center"/>
    </xf>
    <xf numFmtId="0" fontId="15" fillId="0" borderId="2" xfId="0" applyFont="1" applyBorder="1" applyAlignment="1">
      <alignment horizontal="center" vertical="center"/>
    </xf>
    <xf numFmtId="49" fontId="15" fillId="0" borderId="2" xfId="0" applyNumberFormat="1" applyFont="1" applyBorder="1" applyAlignment="1">
      <alignment horizontal="center" vertical="center"/>
    </xf>
    <xf numFmtId="57" fontId="15" fillId="0" borderId="2" xfId="0" applyNumberFormat="1" applyFont="1" applyBorder="1" applyAlignment="1">
      <alignment horizontal="center" vertical="center"/>
    </xf>
    <xf numFmtId="0" fontId="15" fillId="5" borderId="2" xfId="0" applyFont="1" applyFill="1" applyBorder="1" applyAlignment="1">
      <alignment horizontal="center" vertical="center"/>
    </xf>
    <xf numFmtId="9" fontId="15" fillId="0" borderId="2" xfId="0" applyNumberFormat="1" applyFont="1" applyBorder="1" applyAlignment="1">
      <alignment horizontal="center" vertical="center"/>
    </xf>
    <xf numFmtId="0" fontId="4" fillId="0" borderId="8" xfId="0" applyFont="1" applyBorder="1" applyAlignment="1">
      <alignment horizontal="center" vertical="center"/>
    </xf>
    <xf numFmtId="49" fontId="4" fillId="0" borderId="8" xfId="0" applyNumberFormat="1" applyFont="1" applyBorder="1" applyAlignment="1">
      <alignment horizontal="center" vertical="center"/>
    </xf>
    <xf numFmtId="0" fontId="4" fillId="5" borderId="8" xfId="0" applyFont="1" applyFill="1" applyBorder="1" applyAlignment="1">
      <alignment horizontal="center" vertical="center"/>
    </xf>
    <xf numFmtId="9" fontId="4" fillId="0" borderId="8" xfId="0" applyNumberFormat="1" applyFont="1" applyBorder="1" applyAlignment="1">
      <alignment horizontal="center" vertical="center"/>
    </xf>
    <xf numFmtId="0" fontId="14" fillId="0" borderId="2" xfId="0" applyFont="1" applyBorder="1" applyAlignment="1">
      <alignment horizontal="center" vertical="center"/>
    </xf>
    <xf numFmtId="49" fontId="14" fillId="0" borderId="2" xfId="0" applyNumberFormat="1" applyFont="1" applyBorder="1" applyAlignment="1">
      <alignment horizontal="center" vertical="center"/>
    </xf>
    <xf numFmtId="31" fontId="14" fillId="0" borderId="2" xfId="0" applyNumberFormat="1" applyFont="1" applyBorder="1" applyAlignment="1">
      <alignment horizontal="center" vertical="center"/>
    </xf>
    <xf numFmtId="0" fontId="14" fillId="4" borderId="2" xfId="0" applyFont="1" applyFill="1" applyBorder="1" applyAlignment="1">
      <alignment horizontal="center" vertical="center"/>
    </xf>
    <xf numFmtId="9" fontId="14" fillId="0" borderId="2" xfId="0" applyNumberFormat="1" applyFont="1" applyBorder="1" applyAlignment="1">
      <alignment horizontal="center" vertical="center"/>
    </xf>
    <xf numFmtId="31" fontId="14" fillId="0" borderId="2" xfId="2" applyNumberFormat="1" applyFont="1" applyBorder="1" applyAlignment="1">
      <alignment horizontal="center" vertical="center"/>
    </xf>
    <xf numFmtId="10" fontId="14" fillId="0" borderId="2" xfId="2" applyNumberFormat="1" applyFont="1" applyBorder="1" applyAlignment="1">
      <alignment horizontal="center" vertical="center"/>
    </xf>
    <xf numFmtId="0" fontId="14" fillId="0" borderId="9" xfId="2" applyFont="1" applyBorder="1" applyAlignment="1">
      <alignment horizontal="center" vertical="center"/>
    </xf>
    <xf numFmtId="49" fontId="14" fillId="0" borderId="9" xfId="2" applyNumberFormat="1" applyFont="1" applyBorder="1" applyAlignment="1">
      <alignment horizontal="center" vertical="center"/>
    </xf>
    <xf numFmtId="31" fontId="14" fillId="0" borderId="9" xfId="2" applyNumberFormat="1" applyFont="1" applyBorder="1" applyAlignment="1">
      <alignment horizontal="center" vertical="center"/>
    </xf>
    <xf numFmtId="0" fontId="14" fillId="4" borderId="9" xfId="0" applyFont="1" applyFill="1" applyBorder="1" applyAlignment="1">
      <alignment horizontal="center" vertical="center"/>
    </xf>
    <xf numFmtId="0" fontId="14" fillId="0" borderId="9" xfId="0" applyFont="1" applyBorder="1" applyAlignment="1">
      <alignment horizontal="center" vertical="center"/>
    </xf>
    <xf numFmtId="9" fontId="14" fillId="0" borderId="9" xfId="2" applyNumberFormat="1" applyFont="1" applyBorder="1" applyAlignment="1">
      <alignment horizontal="center" vertical="center"/>
    </xf>
    <xf numFmtId="0" fontId="14" fillId="4" borderId="10" xfId="0" applyFont="1" applyFill="1" applyBorder="1" applyAlignment="1">
      <alignment horizontal="center" vertical="center"/>
    </xf>
    <xf numFmtId="0" fontId="14" fillId="0" borderId="10" xfId="2" applyFont="1" applyBorder="1" applyAlignment="1">
      <alignment horizontal="center" vertical="center"/>
    </xf>
    <xf numFmtId="9" fontId="14" fillId="0" borderId="2" xfId="2" applyNumberFormat="1" applyFont="1" applyBorder="1" applyAlignment="1">
      <alignment horizontal="center" vertical="center" wrapText="1"/>
    </xf>
    <xf numFmtId="0" fontId="14" fillId="4" borderId="11" xfId="0" applyFont="1" applyFill="1" applyBorder="1" applyAlignment="1">
      <alignment horizontal="center" vertical="center"/>
    </xf>
    <xf numFmtId="0" fontId="14" fillId="0" borderId="10" xfId="0" applyFont="1" applyBorder="1" applyAlignment="1">
      <alignment horizontal="center" vertical="center"/>
    </xf>
    <xf numFmtId="0" fontId="14" fillId="0" borderId="12" xfId="2" applyFont="1" applyBorder="1" applyAlignment="1">
      <alignment horizontal="center" vertical="center"/>
    </xf>
    <xf numFmtId="31" fontId="14" fillId="0" borderId="13" xfId="2" applyNumberFormat="1" applyFont="1" applyBorder="1" applyAlignment="1">
      <alignment horizontal="center" vertical="center"/>
    </xf>
    <xf numFmtId="0" fontId="14" fillId="0" borderId="13" xfId="2" applyFont="1" applyBorder="1" applyAlignment="1">
      <alignment horizontal="center" vertical="center"/>
    </xf>
    <xf numFmtId="0" fontId="14" fillId="4" borderId="12" xfId="0" applyFont="1" applyFill="1" applyBorder="1" applyAlignment="1">
      <alignment horizontal="center" vertical="center"/>
    </xf>
    <xf numFmtId="9" fontId="14" fillId="0" borderId="13" xfId="2" applyNumberFormat="1" applyFont="1" applyBorder="1" applyAlignment="1">
      <alignment horizontal="center" vertical="center"/>
    </xf>
    <xf numFmtId="0" fontId="14" fillId="0" borderId="2" xfId="0" applyFont="1" applyBorder="1" applyAlignment="1">
      <alignment horizontal="center" vertical="center" wrapText="1"/>
    </xf>
    <xf numFmtId="0" fontId="14" fillId="0" borderId="2" xfId="4" applyFont="1" applyBorder="1" applyAlignment="1">
      <alignment horizontal="center" vertical="center"/>
    </xf>
    <xf numFmtId="49" fontId="14" fillId="0" borderId="2" xfId="4" applyNumberFormat="1" applyFont="1" applyBorder="1" applyAlignment="1">
      <alignment horizontal="center" vertical="center"/>
    </xf>
    <xf numFmtId="31" fontId="14" fillId="0" borderId="2" xfId="4" applyNumberFormat="1" applyFont="1" applyBorder="1" applyAlignment="1">
      <alignment horizontal="center" vertical="center"/>
    </xf>
    <xf numFmtId="0" fontId="14" fillId="6" borderId="2" xfId="4" applyFont="1" applyFill="1" applyBorder="1" applyAlignment="1">
      <alignment horizontal="center" vertical="center"/>
    </xf>
    <xf numFmtId="9" fontId="14" fillId="0" borderId="2" xfId="4" applyNumberFormat="1" applyFont="1" applyBorder="1" applyAlignment="1">
      <alignment horizontal="center" vertical="center"/>
    </xf>
    <xf numFmtId="0" fontId="14" fillId="7" borderId="2" xfId="5" applyFont="1" applyFill="1" applyBorder="1" applyAlignment="1">
      <alignment horizontal="center" vertical="center"/>
    </xf>
    <xf numFmtId="0" fontId="17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57" fontId="14" fillId="0" borderId="2" xfId="0" applyNumberFormat="1" applyFont="1" applyBorder="1" applyAlignment="1">
      <alignment horizontal="center" vertical="center"/>
    </xf>
    <xf numFmtId="0" fontId="14" fillId="7" borderId="2" xfId="0" applyFont="1" applyFill="1" applyBorder="1" applyAlignment="1">
      <alignment horizontal="center" vertical="center"/>
    </xf>
    <xf numFmtId="0" fontId="14" fillId="6" borderId="2" xfId="0" applyFont="1" applyFill="1" applyBorder="1" applyAlignment="1">
      <alignment horizontal="center" vertical="center"/>
    </xf>
    <xf numFmtId="0" fontId="4" fillId="4" borderId="2" xfId="0" applyFont="1" applyFill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/>
    </xf>
    <xf numFmtId="49" fontId="4" fillId="0" borderId="2" xfId="0" applyNumberFormat="1" applyFont="1" applyFill="1" applyBorder="1" applyAlignment="1">
      <alignment horizontal="center" vertical="center"/>
    </xf>
    <xf numFmtId="0" fontId="4" fillId="6" borderId="2" xfId="0" applyFont="1" applyFill="1" applyBorder="1" applyAlignment="1">
      <alignment horizontal="center" vertical="center"/>
    </xf>
    <xf numFmtId="0" fontId="4" fillId="0" borderId="2" xfId="0" applyNumberFormat="1" applyFont="1" applyBorder="1" applyAlignment="1">
      <alignment horizontal="center" vertical="center"/>
    </xf>
    <xf numFmtId="177" fontId="4" fillId="0" borderId="2" xfId="0" applyNumberFormat="1" applyFont="1" applyBorder="1" applyAlignment="1">
      <alignment horizontal="center" vertical="center"/>
    </xf>
    <xf numFmtId="0" fontId="0" fillId="0" borderId="0" xfId="0" applyFill="1" applyBorder="1">
      <alignment vertical="center"/>
    </xf>
    <xf numFmtId="9" fontId="4" fillId="0" borderId="2" xfId="0" applyNumberFormat="1" applyFont="1" applyFill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7" xfId="0" applyFont="1" applyBorder="1" applyAlignment="1">
      <alignment horizontal="center" vertical="center"/>
    </xf>
    <xf numFmtId="176" fontId="4" fillId="0" borderId="2" xfId="0" applyNumberFormat="1" applyFont="1" applyFill="1" applyBorder="1" applyAlignment="1">
      <alignment horizontal="center" vertical="center"/>
    </xf>
    <xf numFmtId="0" fontId="14" fillId="0" borderId="2" xfId="0" applyFont="1" applyFill="1" applyBorder="1" applyAlignment="1">
      <alignment horizontal="center" vertical="center"/>
    </xf>
    <xf numFmtId="49" fontId="14" fillId="0" borderId="2" xfId="0" applyNumberFormat="1" applyFont="1" applyFill="1" applyBorder="1" applyAlignment="1">
      <alignment horizontal="center" vertical="center"/>
    </xf>
  </cellXfs>
  <cellStyles count="6">
    <cellStyle name="常规" xfId="0" builtinId="0"/>
    <cellStyle name="常规 2" xfId="1" xr:uid="{B7A59821-1098-4E83-AA91-35787038855D}"/>
    <cellStyle name="常规 2 2" xfId="2" xr:uid="{AAA23838-CB0F-41F5-90D9-F7BDA542E8ED}"/>
    <cellStyle name="常规 2 3" xfId="4" xr:uid="{F04FECF6-84BC-42B2-B4A2-4669C4E57CDA}"/>
    <cellStyle name="常规 3" xfId="3" xr:uid="{49C18F5F-5E90-4AF7-96BB-851CC3B354C1}"/>
    <cellStyle name="常规 5" xfId="5" xr:uid="{34F746D7-0B50-41E6-B562-B5D4A04890BA}"/>
  </cellStyles>
  <dxfs count="1">
    <dxf>
      <fill>
        <patternFill patternType="solid">
          <fgColor rgb="FFFF0000"/>
          <bgColor rgb="FF00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externalLink" Target="externalLinks/externalLink10.xml"/><Relationship Id="rId18" Type="http://schemas.openxmlformats.org/officeDocument/2006/relationships/externalLink" Target="externalLinks/externalLink15.xml"/><Relationship Id="rId26" Type="http://schemas.openxmlformats.org/officeDocument/2006/relationships/externalLink" Target="externalLinks/externalLink23.xml"/><Relationship Id="rId39" Type="http://schemas.openxmlformats.org/officeDocument/2006/relationships/externalLink" Target="externalLinks/externalLink36.xml"/><Relationship Id="rId21" Type="http://schemas.openxmlformats.org/officeDocument/2006/relationships/externalLink" Target="externalLinks/externalLink18.xml"/><Relationship Id="rId34" Type="http://schemas.openxmlformats.org/officeDocument/2006/relationships/externalLink" Target="externalLinks/externalLink31.xml"/><Relationship Id="rId42" Type="http://schemas.openxmlformats.org/officeDocument/2006/relationships/sharedStrings" Target="sharedStrings.xml"/><Relationship Id="rId7" Type="http://schemas.openxmlformats.org/officeDocument/2006/relationships/externalLink" Target="externalLinks/externalLink4.xml"/><Relationship Id="rId2" Type="http://schemas.openxmlformats.org/officeDocument/2006/relationships/worksheet" Target="worksheets/sheet2.xml"/><Relationship Id="rId16" Type="http://schemas.openxmlformats.org/officeDocument/2006/relationships/externalLink" Target="externalLinks/externalLink13.xml"/><Relationship Id="rId20" Type="http://schemas.openxmlformats.org/officeDocument/2006/relationships/externalLink" Target="externalLinks/externalLink17.xml"/><Relationship Id="rId29" Type="http://schemas.openxmlformats.org/officeDocument/2006/relationships/externalLink" Target="externalLinks/externalLink26.xml"/><Relationship Id="rId41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3.xml"/><Relationship Id="rId11" Type="http://schemas.openxmlformats.org/officeDocument/2006/relationships/externalLink" Target="externalLinks/externalLink8.xml"/><Relationship Id="rId24" Type="http://schemas.openxmlformats.org/officeDocument/2006/relationships/externalLink" Target="externalLinks/externalLink21.xml"/><Relationship Id="rId32" Type="http://schemas.openxmlformats.org/officeDocument/2006/relationships/externalLink" Target="externalLinks/externalLink29.xml"/><Relationship Id="rId37" Type="http://schemas.openxmlformats.org/officeDocument/2006/relationships/externalLink" Target="externalLinks/externalLink34.xml"/><Relationship Id="rId40" Type="http://schemas.openxmlformats.org/officeDocument/2006/relationships/theme" Target="theme/theme1.xml"/><Relationship Id="rId5" Type="http://schemas.openxmlformats.org/officeDocument/2006/relationships/externalLink" Target="externalLinks/externalLink2.xml"/><Relationship Id="rId15" Type="http://schemas.openxmlformats.org/officeDocument/2006/relationships/externalLink" Target="externalLinks/externalLink12.xml"/><Relationship Id="rId23" Type="http://schemas.openxmlformats.org/officeDocument/2006/relationships/externalLink" Target="externalLinks/externalLink20.xml"/><Relationship Id="rId28" Type="http://schemas.openxmlformats.org/officeDocument/2006/relationships/externalLink" Target="externalLinks/externalLink25.xml"/><Relationship Id="rId36" Type="http://schemas.openxmlformats.org/officeDocument/2006/relationships/externalLink" Target="externalLinks/externalLink33.xml"/><Relationship Id="rId10" Type="http://schemas.openxmlformats.org/officeDocument/2006/relationships/externalLink" Target="externalLinks/externalLink7.xml"/><Relationship Id="rId19" Type="http://schemas.openxmlformats.org/officeDocument/2006/relationships/externalLink" Target="externalLinks/externalLink16.xml"/><Relationship Id="rId31" Type="http://schemas.openxmlformats.org/officeDocument/2006/relationships/externalLink" Target="externalLinks/externalLink28.xml"/><Relationship Id="rId44" Type="http://schemas.openxmlformats.org/officeDocument/2006/relationships/calcChain" Target="calcChain.xml"/><Relationship Id="rId4" Type="http://schemas.openxmlformats.org/officeDocument/2006/relationships/externalLink" Target="externalLinks/externalLink1.xml"/><Relationship Id="rId9" Type="http://schemas.openxmlformats.org/officeDocument/2006/relationships/externalLink" Target="externalLinks/externalLink6.xml"/><Relationship Id="rId14" Type="http://schemas.openxmlformats.org/officeDocument/2006/relationships/externalLink" Target="externalLinks/externalLink11.xml"/><Relationship Id="rId22" Type="http://schemas.openxmlformats.org/officeDocument/2006/relationships/externalLink" Target="externalLinks/externalLink19.xml"/><Relationship Id="rId27" Type="http://schemas.openxmlformats.org/officeDocument/2006/relationships/externalLink" Target="externalLinks/externalLink24.xml"/><Relationship Id="rId30" Type="http://schemas.openxmlformats.org/officeDocument/2006/relationships/externalLink" Target="externalLinks/externalLink27.xml"/><Relationship Id="rId35" Type="http://schemas.openxmlformats.org/officeDocument/2006/relationships/externalLink" Target="externalLinks/externalLink32.xml"/><Relationship Id="rId43" Type="http://schemas.openxmlformats.org/officeDocument/2006/relationships/sheetMetadata" Target="metadata.xml"/><Relationship Id="rId8" Type="http://schemas.openxmlformats.org/officeDocument/2006/relationships/externalLink" Target="externalLinks/externalLink5.xml"/><Relationship Id="rId3" Type="http://schemas.openxmlformats.org/officeDocument/2006/relationships/worksheet" Target="worksheets/sheet3.xml"/><Relationship Id="rId12" Type="http://schemas.openxmlformats.org/officeDocument/2006/relationships/externalLink" Target="externalLinks/externalLink9.xml"/><Relationship Id="rId17" Type="http://schemas.openxmlformats.org/officeDocument/2006/relationships/externalLink" Target="externalLinks/externalLink14.xml"/><Relationship Id="rId25" Type="http://schemas.openxmlformats.org/officeDocument/2006/relationships/externalLink" Target="externalLinks/externalLink22.xml"/><Relationship Id="rId33" Type="http://schemas.openxmlformats.org/officeDocument/2006/relationships/externalLink" Target="externalLinks/externalLink30.xml"/><Relationship Id="rId38" Type="http://schemas.openxmlformats.org/officeDocument/2006/relationships/externalLink" Target="externalLinks/externalLink35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360MoveData\Users\lenovo\Desktop\&#36719;&#20214;&#25968;&#25454;&#31185;&#25216;&#21019;&#26032;&#22870;&#23398;&#37329;\&#21016;&#26690;&#21531;\&#38468;&#20214;4%20&#20449;&#24687;&#27719;&#24635;&#34920;_&#30707;&#27833;&#23398;&#38498;_&#21016;&#26690;&#21531;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360MoveData\Users\lenovo\Desktop\&#36719;&#20214;&#25968;&#25454;&#31185;&#25216;&#21019;&#26032;&#22870;&#23398;&#37329;\&#33931;&#20070;&#31077;\&#38468;&#20214;4%20&#20449;&#24687;&#27719;&#24635;&#34920;_&#30707;&#27833;&#23398;&#38498;_&#33931;&#20070;&#31077;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360MoveData\Users\lenovo\Desktop\&#36719;&#20214;&#25968;&#25454;&#31185;&#25216;&#21019;&#26032;&#22870;&#23398;&#37329;\&#24352;&#35793;&#21248;\&#38468;&#20214;4%20&#20449;&#24687;&#27719;&#24635;&#34920;_&#30707;&#27833;&#23398;&#38498;_&#24352;&#35793;&#21248;.xlsx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360MoveData\Users\lenovo\Desktop\&#31185;&#25216;&#21019;&#26032;&#22870;&#23398;&#37329;\22&#22320;&#36136;\&#38468;&#20214;4.&#31185;&#25216;&#21019;&#26032;&#22870;&#23398;&#37329;&#20449;&#24687;&#27719;&#24635;&#34920;%20(1).xlsx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360MoveData\Users\lenovo\Desktop\&#31185;&#25216;&#21019;&#26032;&#22870;&#23398;&#37329;\23&#21208;&#23519;\&#38468;&#20214;4.&#31185;&#25216;&#21019;&#26032;&#22870;&#23398;&#37329;&#20449;&#24687;&#27719;&#24635;&#34920;&#12304;&#23398;&#29983;&#12305;.xlsx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360MoveData\Users\lenovo\Desktop\&#31185;&#25216;&#21019;&#26032;&#22870;&#23398;&#37329;\23&#36719;&#20214;&#25968;&#25454;\&#38468;&#20214;4.&#31185;&#25216;&#21019;&#26032;&#22870;&#23398;&#37329;&#20449;&#24687;&#27719;&#24635;&#34920;&#12304;&#23398;&#29983;&#12305;.xlsx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360MoveData\Users\lenovo\Desktop\&#31185;&#25216;&#21019;&#26032;&#22870;&#23398;&#37329;\22&#36719;&#20214;&#25968;&#25454;\&#38468;&#20214;4.&#31185;&#25216;&#21019;&#26032;&#22870;&#23398;&#37329;&#20449;&#24687;&#27719;&#24635;&#34920;&#12304;&#23398;&#29983;&#12305;-22&#35745;&#31639;&#26426;&#31867;.xlsx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&#23398;&#38498;&#22870;&#21161;&#23398;&#37329;&#26448;&#26009;&#65288;&#26032;&#65289;\&#31185;&#25216;&#21019;&#26032;&#22870;&#23398;&#37329;\&#30707;&#27833;&#23398;&#38498;-&#36158;&#29783;&#23425;-&#31185;&#25216;&#21019;&#26032;&#22870;&#23398;&#37329;\&#36158;&#29815;&#23425;_&#38468;&#20214;4.xlsx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&#23398;&#38498;&#22870;&#21161;&#23398;&#37329;&#26448;&#26009;&#65288;&#26032;&#65289;\&#31185;&#25216;&#21019;&#26032;&#22870;&#23398;&#37329;\&#30707;&#27833;&#23398;&#38498;-&#29579;&#38632;&#20339;-&#31185;&#25216;&#21019;&#26032;&#22870;&#23398;&#37329;\&#29579;&#38632;&#20339;_&#38468;&#20214;4.xlsx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&#23398;&#38498;&#22870;&#21161;&#23398;&#37329;&#26448;&#26009;&#65288;&#26032;&#65289;\&#31185;&#25216;&#21019;&#26032;&#22870;&#23398;&#37329;\&#30707;&#27833;&#23398;&#38498;-&#37085;&#24247;&#24351;-&#31185;&#25216;&#21019;&#26032;&#22870;&#23398;&#37329;\&#37085;&#24247;&#24351;_&#38468;&#20214;4.xlsx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&#23398;&#38498;&#22870;&#21161;&#23398;&#37329;&#26448;&#26009;&#65288;&#26032;&#65289;\&#31185;&#25216;&#21019;&#26032;&#22870;&#23398;&#37329;\&#30707;&#27833;&#23398;&#38498;-&#37036;&#22307;&#38155;-&#31185;&#25216;&#21019;&#26032;&#22870;&#23398;&#37329;\&#37036;&#22307;&#38155;_&#38468;&#20214;4.xlsx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&#23398;&#38498;&#22870;&#21161;&#23398;&#37329;&#26448;&#26009;&#65288;&#26032;&#65289;\&#31185;&#25216;&#21019;&#26032;&#22870;&#23398;&#37329;\&#30707;&#27833;&#23398;&#38498;-&#29579;&#26790;&#26480;-&#31185;&#25216;&#21019;&#26032;&#22870;&#23398;&#37329;\&#29579;&#26790;&#26480;_&#38468;&#20214;4.xlsx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&#23398;&#38498;&#22870;&#21161;&#23398;&#37329;&#26448;&#26009;&#65288;&#26032;&#65289;\&#31185;&#25216;&#21019;&#26032;&#22870;&#23398;&#37329;\&#30707;&#27833;&#23398;&#38498;-&#26519;&#36920;&#38892;-&#31185;&#25216;&#21019;&#26032;&#22870;&#23398;&#37329;\&#26519;&#36920;&#38892;_&#38468;&#20214;4.xlsx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&#23398;&#38498;&#22870;&#21161;&#23398;&#37329;&#26448;&#26009;&#65288;&#26032;&#65289;\&#31185;&#25216;&#21019;&#26032;&#22870;&#23398;&#37329;\&#30707;&#27833;&#23398;&#38498;-&#33891;&#22857;&#28059;-&#31185;&#25216;&#21019;&#26032;&#22870;&#23398;&#37329;\&#33891;&#22857;&#28059;_&#38468;&#20214;4.xlsx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&#23398;&#38498;&#22870;&#21161;&#23398;&#37329;&#26448;&#26009;&#65288;&#26032;&#65289;\&#31185;&#25216;&#21019;&#26032;&#22870;&#23398;&#37329;\&#30707;&#27833;&#23398;&#38498;-&#26041;&#21494;&#27494;-&#31185;&#25216;&#21019;&#26032;&#22870;&#23398;&#37329;\&#26041;&#21494;&#27494;_&#38468;&#20214;4.xlsx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&#23398;&#38498;&#22870;&#21161;&#23398;&#37329;&#26448;&#26009;&#65288;&#26032;&#65289;\&#31185;&#25216;&#21019;&#26032;&#22870;&#23398;&#37329;\&#30707;&#27833;&#23398;&#38498;-&#26753;&#19994;&#36830;-&#31185;&#25216;&#21019;&#26032;&#22870;&#23398;&#37329;\&#26753;&#19994;&#36830;_&#38468;&#20214;4.xlsx" TargetMode="External"/></Relationships>
</file>

<file path=xl/externalLinks/_rels/externalLink1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&#23398;&#38498;&#22870;&#21161;&#23398;&#37329;&#26448;&#26009;&#65288;&#26032;&#65289;\&#31185;&#25216;&#21019;&#26032;&#22870;&#23398;&#37329;\&#30707;&#27833;&#23398;&#38498;-&#23391;&#23478;&#36745;-&#31185;&#25216;&#21019;&#26032;&#22870;&#23398;&#37329;\&#23391;&#23478;&#36745;_&#38468;&#20214;4.xlsx" TargetMode="External"/></Relationships>
</file>

<file path=xl/externalLinks/_rels/externalLink1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&#23398;&#38498;&#22870;&#21161;&#23398;&#37329;&#26448;&#26009;&#65288;&#26032;&#65289;\&#31185;&#25216;&#21019;&#26032;&#22870;&#23398;&#37329;\&#30707;&#27833;&#23398;&#38498;-&#36154;&#22825;&#32714;-&#31185;&#25216;&#21019;&#26032;&#22870;&#23398;&#37329;\&#36154;&#22825;&#32714;_&#38468;&#20214;4.xlsx" TargetMode="External"/></Relationships>
</file>

<file path=xl/externalLinks/_rels/externalLink1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&#23398;&#38498;&#22870;&#21161;&#23398;&#37329;&#26448;&#26009;&#65288;&#26032;&#65289;\&#31185;&#25216;&#21019;&#26032;&#22870;&#23398;&#37329;\&#30707;&#27833;&#23398;&#38498;-&#40644;&#20305;&#27743;-&#31185;&#25216;&#21019;&#26032;&#22870;&#23398;&#37329;\&#40644;&#20305;&#27743;_&#38468;&#20214;4.xlsx" TargetMode="External"/></Relationships>
</file>

<file path=xl/externalLinks/_rels/externalLink2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&#23398;&#38498;&#22870;&#21161;&#23398;&#37329;&#26448;&#26009;&#65288;&#26032;&#65289;\&#31185;&#25216;&#21019;&#26032;&#22870;&#23398;&#37329;\&#30707;&#27833;&#23398;&#38498;-&#31069;&#26771;&#29081;-&#31185;&#25216;&#21019;&#26032;&#22870;&#23398;&#37329;\&#31069;&#26771;&#29081;_&#38468;&#20214;4.xlsx" TargetMode="External"/></Relationships>
</file>

<file path=xl/externalLinks/_rels/externalLink2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Users\gaoyajie\Downloads\&#27754;&#29831;_&#38468;&#20214;4.xlsx" TargetMode="External"/></Relationships>
</file>

<file path=xl/externalLinks/_rels/externalLink2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Administrator\Desktop\&#38468;&#20214;&#19979;&#36733;_2022&#22320;&#36136;&#31185;&#25216;&#21019;&#26032;&#22870;&#23398;&#37329;&#30005;&#23376;&#29256;&#26448;&#26009;&#25552;&#20132;&#34920;\&#34945;&#25391;&#26143;_&#38468;&#20214;4.xlsx" TargetMode="External"/></Relationships>
</file>

<file path=xl/externalLinks/_rels/externalLink2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Administrator\Desktop\2022&#22320;&#36136;&#31185;&#25216;&#21019;&#26032;&#22870;&#23398;&#37329;&#30005;&#23376;&#29256;&#26448;&#26009;&#25552;&#20132;&#34920;&#65288;&#25910;&#38598;&#32467;&#26524;&#65289;\2022&#22320;&#36136;&#31185;&#25216;&#21019;&#26032;&#22870;&#23398;&#37329;&#30005;&#23376;&#29256;&#26448;&#26009;&#25552;&#20132;&#34920;&#65288;&#25910;&#38598;&#32467;&#26524;&#65289;\&#38468;&#20214;\&#38889;&#32724;&#23431;_&#38468;&#20214;4.xlsx" TargetMode="External"/></Relationships>
</file>

<file path=xl/externalLinks/_rels/externalLink2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Administrator\Desktop\&#38468;&#20214;&#19979;&#36733;_2022&#22320;&#36136;&#31185;&#25216;&#21019;&#26032;&#22870;&#23398;&#37329;&#30005;&#23376;&#29256;&#26448;&#26009;&#25552;&#20132;&#34920;\&#20184;&#36830;&#23792;_&#38468;&#20214;4.xlsx" TargetMode="External"/></Relationships>
</file>

<file path=xl/externalLinks/_rels/externalLink2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Administrator\Desktop\2022&#22320;&#36136;&#31185;&#25216;&#21019;&#26032;&#22870;&#23398;&#37329;&#30005;&#23376;&#29256;&#26448;&#26009;&#25552;&#20132;&#34920;&#65288;&#25910;&#38598;&#32467;&#26524;&#65289;\2022&#22320;&#36136;&#31185;&#25216;&#21019;&#26032;&#22870;&#23398;&#37329;&#30005;&#23376;&#29256;&#26448;&#26009;&#25552;&#20132;&#34920;&#65288;&#25910;&#38598;&#32467;&#26524;&#65289;\&#38468;&#20214;\&#26417;&#23439;&#28103;_&#38468;&#20214;4.xlsx" TargetMode="External"/></Relationships>
</file>

<file path=xl/externalLinks/_rels/externalLink2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Administrator\Desktop\2022&#22320;&#36136;&#31185;&#25216;&#21019;&#26032;&#22870;&#23398;&#37329;&#30005;&#23376;&#29256;&#26448;&#26009;&#25552;&#20132;&#34920;&#65288;&#25910;&#38598;&#32467;&#26524;&#65289;\2022&#22320;&#36136;&#31185;&#25216;&#21019;&#26032;&#22870;&#23398;&#37329;&#30005;&#23376;&#29256;&#26448;&#26009;&#25552;&#20132;&#34920;&#65288;&#25910;&#38598;&#32467;&#26524;&#65289;\&#38468;&#20214;\&#23731;&#24425;&#26032;_&#38468;&#20214;4.xlsx" TargetMode="External"/></Relationships>
</file>

<file path=xl/externalLinks/_rels/externalLink2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Administrator\Desktop\&#38468;&#20214;&#19979;&#36733;_2022&#22320;&#36136;&#31185;&#25216;&#21019;&#26032;&#22870;&#23398;&#37329;&#30005;&#23376;&#29256;&#26448;&#26009;&#25552;&#20132;&#34920;\&#37048;&#24515;&#20809;_&#38468;&#20214;4.xlsx" TargetMode="External"/></Relationships>
</file>

<file path=xl/externalLinks/_rels/externalLink2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Administrator\Desktop\2022&#22320;&#36136;&#31185;&#25216;&#21019;&#26032;&#22870;&#23398;&#37329;&#30005;&#23376;&#29256;&#26448;&#26009;&#25552;&#20132;&#34920;&#65288;&#25910;&#38598;&#32467;&#26524;&#65289;\2022&#22320;&#36136;&#31185;&#25216;&#21019;&#26032;&#22870;&#23398;&#37329;&#30005;&#23376;&#29256;&#26448;&#26009;&#25552;&#20132;&#34920;&#65288;&#25910;&#38598;&#32467;&#26524;&#65289;\&#38468;&#20214;\&#21608;&#24314;&#19994;_&#38468;&#20214;4.xlsx" TargetMode="External"/></Relationships>
</file>

<file path=xl/externalLinks/_rels/externalLink2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Administrator\Desktop\2022&#22320;&#36136;&#31185;&#25216;&#21019;&#26032;&#22870;&#23398;&#37329;&#30005;&#23376;&#29256;&#26448;&#26009;&#25552;&#20132;&#34920;&#65288;&#25910;&#38598;&#32467;&#26524;&#65289;\2022&#22320;&#36136;&#31185;&#25216;&#21019;&#26032;&#22870;&#23398;&#37329;&#30005;&#23376;&#29256;&#26448;&#26009;&#25552;&#20132;&#34920;&#65288;&#25910;&#38598;&#32467;&#26524;&#65289;\&#38468;&#20214;\&#29579;&#39033;&#29020;_&#38468;&#20214;4.xlsx" TargetMode="External"/></Relationships>
</file>

<file path=xl/externalLinks/_rels/externalLink3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Administrator\Desktop\2022&#22320;&#36136;&#31185;&#25216;&#21019;&#26032;&#22870;&#23398;&#37329;&#30005;&#23376;&#29256;&#26448;&#26009;&#25552;&#20132;&#34920;&#65288;&#25910;&#38598;&#32467;&#26524;&#65289;\2022&#22320;&#36136;&#31185;&#25216;&#21019;&#26032;&#22870;&#23398;&#37329;&#30005;&#23376;&#29256;&#26448;&#26009;&#25552;&#20132;&#34920;&#65288;&#25910;&#38598;&#32467;&#26524;&#65289;\&#38468;&#20214;\&#37101;&#26093;&#19996;_&#38468;&#20214;4.xlsx" TargetMode="External"/></Relationships>
</file>

<file path=xl/externalLinks/_rels/externalLink3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Administrator\Desktop\&#38468;&#20214;&#19979;&#36733;_2022&#22320;&#36136;&#31185;&#25216;&#21019;&#26032;&#22870;&#23398;&#37329;&#30005;&#23376;&#29256;&#26448;&#26009;&#25552;&#20132;&#34920;\&#29579;&#26216;&#23431;_&#38468;&#20214;4.xlsx" TargetMode="External"/></Relationships>
</file>

<file path=xl/externalLinks/_rels/externalLink3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Administrator\Desktop\&#38468;&#20214;&#19979;&#36733;_2022&#22320;&#36136;&#31185;&#25216;&#21019;&#26032;&#22870;&#23398;&#37329;&#30005;&#23376;&#29256;&#26448;&#26009;&#25552;&#20132;&#34920;\&#34945;&#29605;&#29734;_&#38468;&#20214;4.xlsx" TargetMode="External"/></Relationships>
</file>

<file path=xl/externalLinks/_rels/externalLink3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Administrator\Desktop\2022&#22320;&#36136;&#31185;&#25216;&#21019;&#26032;&#22870;&#23398;&#37329;&#30005;&#23376;&#29256;&#26448;&#26009;&#25552;&#20132;&#34920;&#65288;&#25910;&#38598;&#32467;&#26524;&#65289;\2022&#22320;&#36136;&#31185;&#25216;&#21019;&#26032;&#22870;&#23398;&#37329;&#30005;&#23376;&#29256;&#26448;&#26009;&#25552;&#20132;&#34920;&#65288;&#25910;&#38598;&#32467;&#26524;&#65289;\&#38468;&#20214;\&#26753;&#24535;&#35802;_&#38468;&#20214;4.xlsx" TargetMode="External"/></Relationships>
</file>

<file path=xl/externalLinks/_rels/externalLink3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&#30707;&#27833;&#23398;&#38498;&#36741;&#23548;&#21592;\Downloads\22&#30707;&#24037;-&#38468;&#20214;4.&#31185;&#25216;&#21019;&#26032;&#22870;&#23398;&#37329;&#20449;&#24687;&#27719;&#24635;&#34920;.xlsx" TargetMode="External"/></Relationships>
</file>

<file path=xl/externalLinks/_rels/externalLink3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&#30707;&#27833;&#23398;&#38498;&#36741;&#23548;&#21592;\Downloads\&#38901;&#33268;_2024-11-17%2018.17.28_&#38468;&#20214;4.&#31185;&#25216;&#21019;&#26032;&#22870;&#23398;&#37329;&#20449;&#24687;&#27719;&#24635;&#34920;&#12304;&#23398;&#29983;&#12305;.xlsx" TargetMode="External"/></Relationships>
</file>

<file path=xl/externalLinks/_rels/externalLink3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Common%20software\WeChat%20Data\WeChat%20Files\weixin1176286297\FileStorage\File\2024-11\2023&#32423;&#30707;&#24037;&#31995;-&#31185;&#25216;&#21019;&#26032;&#22870;&#23398;&#37329;&#20449;&#24687;&#27719;&#24635;&#34920;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附件4 科技创新奖学金汇总表（学生）"/>
      <sheetName val="表1.全国普通高校大学生竞赛排行榜"/>
      <sheetName val="表2.获奖金额及对应奖项"/>
    </sheetNames>
    <sheetDataSet>
      <sheetData sheetId="0" refreshError="1"/>
      <sheetData sheetId="1" refreshError="1">
        <row r="2">
          <cell r="B2" t="str">
            <v>竞赛名称</v>
          </cell>
          <cell r="C2" t="str">
            <v>竞赛类别</v>
          </cell>
        </row>
        <row r="3">
          <cell r="B3" t="str">
            <v>中国国际大学生创新大赛</v>
          </cell>
          <cell r="C3" t="str">
            <v>一类</v>
          </cell>
        </row>
        <row r="4">
          <cell r="B4" t="str">
            <v>“挑战杯”全国大学生课外学术科技作品竞赛</v>
          </cell>
          <cell r="C4" t="str">
            <v>一类</v>
          </cell>
        </row>
        <row r="5">
          <cell r="B5" t="str">
            <v>“挑战杯”中国大学生创业计划大赛</v>
          </cell>
          <cell r="C5" t="str">
            <v>一类</v>
          </cell>
        </row>
        <row r="6">
          <cell r="B6" t="str">
            <v>ACM-ICPC国际大学生程序设计竞赛</v>
          </cell>
          <cell r="C6" t="str">
            <v>二类</v>
          </cell>
        </row>
        <row r="7">
          <cell r="B7" t="str">
            <v>全国大学生数学建模竞赛</v>
          </cell>
          <cell r="C7" t="str">
            <v>二类</v>
          </cell>
        </row>
        <row r="8">
          <cell r="B8" t="str">
            <v>全国大学生电子设计竞赛</v>
          </cell>
          <cell r="C8" t="str">
            <v>二类</v>
          </cell>
        </row>
        <row r="9">
          <cell r="B9" t="str">
            <v>中国大学生医学技术技能大赛</v>
          </cell>
          <cell r="C9" t="str">
            <v>二类</v>
          </cell>
        </row>
        <row r="10">
          <cell r="B10" t="str">
            <v>全国大学生机械创新设计大赛</v>
          </cell>
          <cell r="C10" t="str">
            <v>二类</v>
          </cell>
        </row>
        <row r="11">
          <cell r="B11" t="str">
            <v>全国大学生结构设计竞赛</v>
          </cell>
          <cell r="C11" t="str">
            <v>二类</v>
          </cell>
        </row>
        <row r="12">
          <cell r="B12" t="str">
            <v>全国大学生广告艺术大赛</v>
          </cell>
          <cell r="C12" t="str">
            <v>二类</v>
          </cell>
        </row>
        <row r="13">
          <cell r="B13" t="str">
            <v>全国大学生智能汽车竞赛</v>
          </cell>
          <cell r="C13" t="str">
            <v>二类</v>
          </cell>
        </row>
        <row r="14">
          <cell r="B14" t="str">
            <v>全国大学生电子商务“创新、创意及创业”挑战赛</v>
          </cell>
          <cell r="C14" t="str">
            <v>二类</v>
          </cell>
        </row>
        <row r="15">
          <cell r="B15" t="str">
            <v>中国大学生工程实践与创新能力大赛</v>
          </cell>
          <cell r="C15" t="str">
            <v>二类</v>
          </cell>
        </row>
        <row r="16">
          <cell r="B16" t="str">
            <v>全国大学生物流设计大赛</v>
          </cell>
          <cell r="C16" t="str">
            <v>二类</v>
          </cell>
        </row>
        <row r="17">
          <cell r="B17" t="str">
            <v>外研社全国大学生英语系列赛-①英语演讲、②英语辩论、③英语写作、④英语阅读</v>
          </cell>
          <cell r="C17" t="str">
            <v>二类</v>
          </cell>
        </row>
        <row r="18">
          <cell r="B18" t="str">
            <v>两岸新锐设计竞赛·华灿奖</v>
          </cell>
          <cell r="C18" t="str">
            <v>二类</v>
          </cell>
        </row>
        <row r="19">
          <cell r="B19" t="str">
            <v>全国大学生创新创业训练计划年会展示</v>
          </cell>
          <cell r="C19" t="str">
            <v>二类</v>
          </cell>
        </row>
        <row r="20">
          <cell r="B20" t="str">
            <v>全国大学生化工设计竞赛</v>
          </cell>
          <cell r="C20" t="str">
            <v>二类</v>
          </cell>
        </row>
        <row r="21">
          <cell r="B21" t="str">
            <v>全国大学生机器人大赛-①RoboMaster、②RoboCon</v>
          </cell>
          <cell r="C21" t="str">
            <v>二类</v>
          </cell>
        </row>
        <row r="22">
          <cell r="B22" t="str">
            <v>全国大学生市场调查与分析大赛</v>
          </cell>
          <cell r="C22" t="str">
            <v>二类</v>
          </cell>
        </row>
        <row r="23">
          <cell r="B23" t="str">
            <v>全国大学生先进成图技术与产品信息建模创新大赛</v>
          </cell>
          <cell r="C23" t="str">
            <v>二类</v>
          </cell>
        </row>
        <row r="24">
          <cell r="B24" t="str">
            <v>全国三维数字化创新设计大赛</v>
          </cell>
          <cell r="C24" t="str">
            <v>二类</v>
          </cell>
        </row>
        <row r="25">
          <cell r="B25" t="str">
            <v>“西门子杯”中国智能制造挑战赛</v>
          </cell>
          <cell r="C25" t="str">
            <v>二类</v>
          </cell>
        </row>
        <row r="26">
          <cell r="B26" t="str">
            <v>中国大学生服务外包创新创业大赛</v>
          </cell>
          <cell r="C26" t="str">
            <v>二类</v>
          </cell>
        </row>
        <row r="27">
          <cell r="B27" t="str">
            <v>中国大学生计算机设计大赛</v>
          </cell>
          <cell r="C27" t="str">
            <v>二类</v>
          </cell>
        </row>
        <row r="28">
          <cell r="B28" t="str">
            <v>中国高校计算机大赛-①大数据挑战赛、②团体程序设计天梯赛、③移动应用创新赛、④网络技术挑战赛、⑤人工智能创意赛</v>
          </cell>
          <cell r="C28" t="str">
            <v>二类</v>
          </cell>
        </row>
        <row r="29">
          <cell r="B29" t="str">
            <v>蓝桥杯全国软件和信息技术专业人才大赛</v>
          </cell>
          <cell r="C29" t="str">
            <v>二类</v>
          </cell>
        </row>
        <row r="30">
          <cell r="B30" t="str">
            <v>米兰设计周--中国高校设计学科师生优秀作品展</v>
          </cell>
          <cell r="C30" t="str">
            <v>二类</v>
          </cell>
        </row>
        <row r="31">
          <cell r="B31" t="str">
            <v>全国大学生地质技能竞赛</v>
          </cell>
          <cell r="C31" t="str">
            <v>二类</v>
          </cell>
        </row>
        <row r="32">
          <cell r="B32" t="str">
            <v>全国大学生光电设计竞赛</v>
          </cell>
          <cell r="C32" t="str">
            <v>二类</v>
          </cell>
        </row>
        <row r="33">
          <cell r="B33" t="str">
            <v>全国大学生集成电路创新创业大赛</v>
          </cell>
          <cell r="C33" t="str">
            <v>二类</v>
          </cell>
        </row>
        <row r="34">
          <cell r="B34" t="str">
            <v>全国大学生金相技能大赛</v>
          </cell>
          <cell r="C34" t="str">
            <v>二类</v>
          </cell>
        </row>
        <row r="35">
          <cell r="B35" t="str">
            <v>全国大学生信息安全竞赛</v>
          </cell>
          <cell r="C35" t="str">
            <v>二类</v>
          </cell>
        </row>
        <row r="36">
          <cell r="B36" t="str">
            <v>未来设计师·全国高校数字艺术设计大赛</v>
          </cell>
          <cell r="C36" t="str">
            <v>二类</v>
          </cell>
        </row>
        <row r="37">
          <cell r="B37" t="str">
            <v>全国周培源大学生力学竞赛</v>
          </cell>
          <cell r="C37" t="str">
            <v>二类</v>
          </cell>
        </row>
        <row r="38">
          <cell r="B38" t="str">
            <v>中国大学生机械工程创新创意大赛-①过程装备实践与创新赛、②铸造工艺设计赛、③材料热处理创新创业赛、④起重机创意赛、⑤智能制造大赛</v>
          </cell>
          <cell r="C38" t="str">
            <v>二类</v>
          </cell>
        </row>
        <row r="39">
          <cell r="B39" t="str">
            <v>中国机器人大赛暨RoboCup机器人世界杯中国赛</v>
          </cell>
          <cell r="C39" t="str">
            <v>二类</v>
          </cell>
        </row>
        <row r="40">
          <cell r="B40" t="str">
            <v>“中国软件杯”大学生软件设计大赛</v>
          </cell>
          <cell r="C40" t="str">
            <v>二类</v>
          </cell>
        </row>
        <row r="41">
          <cell r="B41" t="str">
            <v>中美青年创客大赛</v>
          </cell>
          <cell r="C41" t="str">
            <v>二类</v>
          </cell>
        </row>
        <row r="42">
          <cell r="B42" t="str">
            <v>睿抗机器人开发者大赛(RAICOM)</v>
          </cell>
          <cell r="C42" t="str">
            <v>二类</v>
          </cell>
        </row>
        <row r="43">
          <cell r="B43" t="str">
            <v>“大唐杯”全国大学生新一代信息通信技术大赛</v>
          </cell>
          <cell r="C43" t="str">
            <v>二类</v>
          </cell>
        </row>
        <row r="44">
          <cell r="B44" t="str">
            <v>华为ICT大赛</v>
          </cell>
          <cell r="C44" t="str">
            <v>二类</v>
          </cell>
        </row>
        <row r="45">
          <cell r="B45" t="str">
            <v>全国大学生嵌入式芯片与系统设计竞赛</v>
          </cell>
          <cell r="C45" t="str">
            <v>二类</v>
          </cell>
        </row>
        <row r="46">
          <cell r="B46" t="str">
            <v>全国大学生生命科学竞赛（CULSC）</v>
          </cell>
          <cell r="C46" t="str">
            <v>二类</v>
          </cell>
        </row>
        <row r="47">
          <cell r="B47" t="str">
            <v>全国大学生物理实验竞赛</v>
          </cell>
          <cell r="C47" t="str">
            <v>二类</v>
          </cell>
        </row>
        <row r="48">
          <cell r="B48" t="str">
            <v>全国高校BIM毕业设计创新大赛</v>
          </cell>
          <cell r="C48" t="str">
            <v>二类</v>
          </cell>
        </row>
        <row r="49">
          <cell r="B49" t="str">
            <v>全国高校商业精英挑战赛-①品牌策划竞赛、②会展专业创新创业实践竞赛、③国际贸易竞赛、④创新创业竞赛⑤会计与商业管理素例竞赛</v>
          </cell>
          <cell r="C49" t="str">
            <v>二类</v>
          </cell>
        </row>
        <row r="50">
          <cell r="B50" t="str">
            <v>“学创杯”全国大学生创业综合模拟大赛</v>
          </cell>
          <cell r="C50" t="str">
            <v>二类</v>
          </cell>
        </row>
        <row r="51">
          <cell r="B51" t="str">
            <v>中国高校智能机器人创意大赛</v>
          </cell>
          <cell r="C51" t="str">
            <v>二类</v>
          </cell>
        </row>
        <row r="52">
          <cell r="B52" t="str">
            <v>中国好创意暨全国数字艺术设计大赛</v>
          </cell>
          <cell r="C52" t="str">
            <v>二类</v>
          </cell>
        </row>
        <row r="53">
          <cell r="B53" t="str">
            <v>中国机器人及人工智能大赛</v>
          </cell>
          <cell r="C53" t="str">
            <v>二类</v>
          </cell>
        </row>
        <row r="54">
          <cell r="B54" t="str">
            <v>全国大学生节能减排社会实践与科技竞赛</v>
          </cell>
          <cell r="C54" t="str">
            <v>二类</v>
          </cell>
        </row>
        <row r="55">
          <cell r="B55" t="str">
            <v>“21世纪杯”全国英语演讲比赛</v>
          </cell>
          <cell r="C55" t="str">
            <v>二类</v>
          </cell>
        </row>
        <row r="56">
          <cell r="B56" t="str">
            <v>iCAN大学生创新创业大赛</v>
          </cell>
          <cell r="C56" t="str">
            <v>二类</v>
          </cell>
        </row>
        <row r="57">
          <cell r="B57" t="str">
            <v>“工行杯”全国大学生金融科技创新大赛</v>
          </cell>
          <cell r="C57" t="str">
            <v>二类</v>
          </cell>
        </row>
        <row r="58">
          <cell r="B58" t="str">
            <v>中华经典诵写讲大赛</v>
          </cell>
          <cell r="C58" t="str">
            <v>二类</v>
          </cell>
        </row>
        <row r="59">
          <cell r="B59" t="str">
            <v>“外教社杯”全国高校学生跨文化能力大赛</v>
          </cell>
          <cell r="C59" t="str">
            <v>二类</v>
          </cell>
        </row>
        <row r="60">
          <cell r="B60" t="str">
            <v>百度之星·程序设计大赛</v>
          </cell>
          <cell r="C60" t="str">
            <v>二类</v>
          </cell>
        </row>
        <row r="61">
          <cell r="B61" t="str">
            <v>全国大学生工业设计大赛</v>
          </cell>
          <cell r="C61" t="str">
            <v>二类</v>
          </cell>
        </row>
        <row r="62">
          <cell r="B62" t="str">
            <v>全国大学生水利创新设计大赛</v>
          </cell>
          <cell r="C62" t="str">
            <v>二类</v>
          </cell>
        </row>
        <row r="63">
          <cell r="B63" t="str">
            <v>全国大学生化工实验大赛</v>
          </cell>
          <cell r="C63" t="str">
            <v>二类</v>
          </cell>
        </row>
        <row r="64">
          <cell r="B64" t="str">
            <v>全国大学生化学实验创新设计大赛</v>
          </cell>
          <cell r="C64" t="str">
            <v>二类</v>
          </cell>
        </row>
        <row r="65">
          <cell r="B65" t="str">
            <v>全国大学生计算机系统能力大赛</v>
          </cell>
          <cell r="C65" t="str">
            <v>二类</v>
          </cell>
        </row>
        <row r="66">
          <cell r="B66" t="str">
            <v>全国大学生花园设计建造竞赛</v>
          </cell>
          <cell r="C66" t="str">
            <v>二类</v>
          </cell>
        </row>
        <row r="67">
          <cell r="B67" t="str">
            <v>全国大学生物联网设计竞赛</v>
          </cell>
          <cell r="C67" t="str">
            <v>二类</v>
          </cell>
        </row>
        <row r="68">
          <cell r="B68" t="str">
            <v>全国大学生信息安全与对抗技术竞赛</v>
          </cell>
          <cell r="C68" t="str">
            <v>二类</v>
          </cell>
        </row>
        <row r="69">
          <cell r="B69" t="str">
            <v>全国大学生测绘学科创新创业智能大赛</v>
          </cell>
          <cell r="C69" t="str">
            <v>二类</v>
          </cell>
        </row>
        <row r="70">
          <cell r="B70" t="str">
            <v>全国大学生统计建模大赛</v>
          </cell>
          <cell r="C70" t="str">
            <v>二类</v>
          </cell>
        </row>
        <row r="71">
          <cell r="B71" t="str">
            <v>全国大学生能源经济学术创意大赛</v>
          </cell>
          <cell r="C71" t="str">
            <v>二类</v>
          </cell>
        </row>
        <row r="72">
          <cell r="B72" t="str">
            <v>全国大学生基础医学创新研究暨实验设计论坛（大赛）</v>
          </cell>
          <cell r="C72" t="str">
            <v>二类</v>
          </cell>
        </row>
        <row r="73">
          <cell r="B73" t="str">
            <v>全国大学生数字媒体科技作品及创意竞赛</v>
          </cell>
          <cell r="C73" t="str">
            <v>二类</v>
          </cell>
        </row>
        <row r="74">
          <cell r="B74" t="str">
            <v>全国本科院校税收风险管控案例大赛</v>
          </cell>
          <cell r="C74" t="str">
            <v>二类</v>
          </cell>
        </row>
        <row r="75">
          <cell r="B75" t="str">
            <v>全国企业竞争模拟大赛</v>
          </cell>
          <cell r="C75" t="str">
            <v>二类</v>
          </cell>
        </row>
        <row r="76">
          <cell r="B76" t="str">
            <v>全国高等院校数智化企业经营沙盘大赛</v>
          </cell>
          <cell r="C76" t="str">
            <v>二类</v>
          </cell>
        </row>
        <row r="77">
          <cell r="B77" t="str">
            <v>全国数字建筑创新应用大赛</v>
          </cell>
          <cell r="C77" t="str">
            <v>二类</v>
          </cell>
        </row>
        <row r="78">
          <cell r="B78" t="str">
            <v>全球校园人工智能算法精英大赛</v>
          </cell>
          <cell r="C78" t="str">
            <v>二类</v>
          </cell>
        </row>
        <row r="79">
          <cell r="B79" t="str">
            <v>国际大学生智能农业装备创新大赛</v>
          </cell>
          <cell r="C79" t="str">
            <v>二类</v>
          </cell>
        </row>
        <row r="80">
          <cell r="B80" t="str">
            <v>“科云杯”全国大学生财会职业能力大赛</v>
          </cell>
          <cell r="C80" t="str">
            <v>二类</v>
          </cell>
        </row>
        <row r="81">
          <cell r="B81" t="str">
            <v>全国职业院校技能大赛</v>
          </cell>
          <cell r="C81" t="str">
            <v>二类</v>
          </cell>
        </row>
        <row r="82">
          <cell r="B82" t="str">
            <v>全国大学生机器人大赛-RoboTac</v>
          </cell>
          <cell r="C82" t="str">
            <v>二类</v>
          </cell>
        </row>
        <row r="83">
          <cell r="B83" t="str">
            <v>世界技能大赛</v>
          </cell>
          <cell r="C83" t="str">
            <v>二类</v>
          </cell>
        </row>
        <row r="84">
          <cell r="B84" t="str">
            <v>世界技能大赛中国选拔赛</v>
          </cell>
          <cell r="C84" t="str">
            <v>二类</v>
          </cell>
        </row>
        <row r="85">
          <cell r="B85" t="str">
            <v>一带一路暨金砖国家技能发展与技术创新大赛</v>
          </cell>
          <cell r="C85" t="str">
            <v>二类</v>
          </cell>
        </row>
        <row r="86">
          <cell r="B86" t="str">
            <v>码蹄杯全国职业院校程序设计大赛</v>
          </cell>
          <cell r="C86" t="str">
            <v>二类</v>
          </cell>
        </row>
        <row r="87">
          <cell r="B87" t="str">
            <v>中国大学生方程式系列赛事</v>
          </cell>
          <cell r="C87" t="str">
            <v>二类</v>
          </cell>
        </row>
        <row r="88">
          <cell r="B88" t="str">
            <v>KTK设计奖·全球华人设计比赛</v>
          </cell>
          <cell r="C88" t="str">
            <v>二类</v>
          </cell>
        </row>
        <row r="89">
          <cell r="B89" t="str">
            <v>大学生财务决策竞赛</v>
          </cell>
          <cell r="C89" t="str">
            <v>二类</v>
          </cell>
        </row>
        <row r="90">
          <cell r="B90" t="str">
            <v>“中译国青杯”国际组织文件翻译大赛</v>
          </cell>
          <cell r="C90" t="str">
            <v>二类</v>
          </cell>
        </row>
        <row r="91">
          <cell r="B91" t="str">
            <v>中国大学生人力资源创新实践大赛(HRU大赛)</v>
          </cell>
          <cell r="C91" t="str">
            <v>二类</v>
          </cell>
        </row>
        <row r="92">
          <cell r="B92" t="str">
            <v>中国大学生广告艺术节学院奖</v>
          </cell>
          <cell r="C92" t="str">
            <v>二类</v>
          </cell>
        </row>
        <row r="93">
          <cell r="B93" t="str">
            <v>中国石油工程设计大赛</v>
          </cell>
          <cell r="C93" t="str">
            <v>二类</v>
          </cell>
        </row>
        <row r="94">
          <cell r="B94" t="str">
            <v>中国国际飞行器设计挑战赛</v>
          </cell>
          <cell r="C94" t="str">
            <v>二类</v>
          </cell>
        </row>
        <row r="95">
          <cell r="B95" t="str">
            <v>“中装杯”全国大学生环境设计大赛</v>
          </cell>
          <cell r="C95" t="str">
            <v>二类</v>
          </cell>
        </row>
        <row r="96">
          <cell r="B96" t="str">
            <v>东方设计奖·全国高校创新设计大赛</v>
          </cell>
          <cell r="C96" t="str">
            <v>二类</v>
          </cell>
        </row>
        <row r="97">
          <cell r="B97" t="str">
            <v>“外教社·词达人杯”全国大学生英语词汇能力大赛</v>
          </cell>
          <cell r="C97" t="str">
            <v>二类</v>
          </cell>
        </row>
        <row r="98">
          <cell r="B98" t="str">
            <v>全国大学生人力资源管理综合能力竞赛</v>
          </cell>
          <cell r="C98" t="str">
            <v>二类</v>
          </cell>
        </row>
        <row r="99">
          <cell r="B99" t="str">
            <v>全国大学生计算机应用能力与数字素养大赛</v>
          </cell>
          <cell r="C99" t="str">
            <v>二类</v>
          </cell>
        </row>
        <row r="100">
          <cell r="B100" t="str">
            <v>全国大学生软件创新大赛</v>
          </cell>
          <cell r="C100" t="str">
            <v>二类</v>
          </cell>
        </row>
        <row r="101">
          <cell r="B101" t="str">
            <v>全国大学生软件测试大赛</v>
          </cell>
          <cell r="C101" t="str">
            <v>二类</v>
          </cell>
        </row>
        <row r="102">
          <cell r="B102" t="str">
            <v>全国大学生语言文字能力大赛</v>
          </cell>
          <cell r="C102" t="str">
            <v>二类</v>
          </cell>
        </row>
        <row r="103">
          <cell r="B103" t="str">
            <v>全国大学生结构设计信息技术大赛</v>
          </cell>
          <cell r="C103" t="str">
            <v>二类</v>
          </cell>
        </row>
        <row r="104">
          <cell r="B104" t="str">
            <v>全国大学生商务谈判大赛</v>
          </cell>
          <cell r="C104" t="str">
            <v>二类</v>
          </cell>
        </row>
        <row r="105">
          <cell r="B105" t="str">
            <v>全国大学生数学竞赛</v>
          </cell>
          <cell r="C105" t="str">
            <v>二类</v>
          </cell>
        </row>
        <row r="106">
          <cell r="B106" t="str">
            <v>全国邮政行业职业教育快递技能大赛</v>
          </cell>
          <cell r="C106" t="str">
            <v>二类</v>
          </cell>
        </row>
        <row r="107">
          <cell r="B107" t="str">
            <v>全国供应链大赛</v>
          </cell>
          <cell r="C107" t="str">
            <v>二类</v>
          </cell>
        </row>
        <row r="108">
          <cell r="B108" t="str">
            <v>全国高校企业价值创造实战竞赛</v>
          </cell>
          <cell r="C108" t="str">
            <v>二类</v>
          </cell>
        </row>
        <row r="109">
          <cell r="B109" t="str">
            <v>全国高校经济决策虚仿实验大赛</v>
          </cell>
          <cell r="C109" t="str">
            <v>二类</v>
          </cell>
        </row>
        <row r="110">
          <cell r="B110" t="str">
            <v>全国高校模拟飞行锦标赛</v>
          </cell>
          <cell r="C110" t="str">
            <v>二类</v>
          </cell>
        </row>
        <row r="111">
          <cell r="B111" t="str">
            <v>全国高等学校民航服务技能大赛</v>
          </cell>
          <cell r="C111" t="str">
            <v>二类</v>
          </cell>
        </row>
        <row r="112">
          <cell r="B112" t="str">
            <v>“求是杯”国际诗歌创作与翻译大赛</v>
          </cell>
          <cell r="C112" t="str">
            <v>二类</v>
          </cell>
        </row>
        <row r="113">
          <cell r="B113" t="str">
            <v>时报金犊奖</v>
          </cell>
          <cell r="C113" t="str">
            <v>二类</v>
          </cell>
        </row>
        <row r="114">
          <cell r="B114" t="str">
            <v>国际先进机器人及仿真技术大赛</v>
          </cell>
          <cell r="C114" t="str">
            <v>二类</v>
          </cell>
        </row>
        <row r="115">
          <cell r="B115" t="str">
            <v>金蝶云管理创新杯</v>
          </cell>
          <cell r="C115" t="str">
            <v>二类</v>
          </cell>
        </row>
        <row r="116">
          <cell r="B116" t="str">
            <v>“品茗杯”全国高校智能建造创新应用大赛</v>
          </cell>
          <cell r="C116" t="str">
            <v>二类</v>
          </cell>
        </row>
        <row r="117">
          <cell r="B117" t="str">
            <v>“泰山杯”全国医学影像技术专业大学生（本科）实践技能大赛</v>
          </cell>
          <cell r="C117" t="str">
            <v>二类</v>
          </cell>
        </row>
        <row r="118">
          <cell r="B118" t="str">
            <v>新华三杯全国大学生数字技术大赛</v>
          </cell>
          <cell r="C118" t="str">
            <v>二类</v>
          </cell>
        </row>
        <row r="119">
          <cell r="B119" t="str">
            <v>全国高校计算机能力挑战赛</v>
          </cell>
          <cell r="C119" t="str">
            <v>二类</v>
          </cell>
        </row>
        <row r="120">
          <cell r="B120" t="str">
            <v>“福思特杯”全国大学生审计精英挑战赛</v>
          </cell>
          <cell r="C120" t="str">
            <v>二类</v>
          </cell>
        </row>
        <row r="121">
          <cell r="B121" t="str">
            <v>其他比赛未在排行榜中</v>
          </cell>
          <cell r="C121" t="str">
            <v>其他</v>
          </cell>
        </row>
      </sheetData>
      <sheetData sheetId="2" refreshError="1">
        <row r="1">
          <cell r="A1" t="str">
            <v>设置特等奖</v>
          </cell>
          <cell r="B1" t="str">
            <v>未设置特等奖</v>
          </cell>
          <cell r="C1" t="str">
            <v>获奖档次</v>
          </cell>
          <cell r="D1" t="str">
            <v>该奖项奖金</v>
          </cell>
        </row>
        <row r="2">
          <cell r="A2" t="str">
            <v>一类国家级特等奖（含特）</v>
          </cell>
          <cell r="B2" t="str">
            <v>一类国家级一等奖（不含特）</v>
          </cell>
          <cell r="C2">
            <v>1</v>
          </cell>
          <cell r="D2">
            <v>10000</v>
          </cell>
        </row>
        <row r="3">
          <cell r="A3" t="str">
            <v>一类国家级一等奖（含特）</v>
          </cell>
          <cell r="B3" t="str">
            <v>一类国家级二等奖（不含特）</v>
          </cell>
          <cell r="C3">
            <v>2</v>
          </cell>
          <cell r="D3">
            <v>5000</v>
          </cell>
        </row>
        <row r="4">
          <cell r="A4" t="str">
            <v>一类国家级二等奖（含特）</v>
          </cell>
          <cell r="B4" t="str">
            <v>一类国家级三等奖（不含特）</v>
          </cell>
          <cell r="C4">
            <v>3</v>
          </cell>
          <cell r="D4">
            <v>2000</v>
          </cell>
        </row>
        <row r="5">
          <cell r="A5" t="str">
            <v>一类国家级三等奖（含特）</v>
          </cell>
          <cell r="C5">
            <v>4</v>
          </cell>
          <cell r="D5">
            <v>1000</v>
          </cell>
        </row>
        <row r="6">
          <cell r="A6" t="str">
            <v>一类省部级特等奖（含特）</v>
          </cell>
          <cell r="B6" t="str">
            <v>一类省部级一等奖（不含特）</v>
          </cell>
          <cell r="C6">
            <v>5</v>
          </cell>
          <cell r="D6">
            <v>1000</v>
          </cell>
        </row>
        <row r="7">
          <cell r="A7" t="str">
            <v>一类省部级一等奖（含特）</v>
          </cell>
          <cell r="B7" t="str">
            <v>一类省部级二等奖（不含特）</v>
          </cell>
          <cell r="C7">
            <v>6</v>
          </cell>
          <cell r="D7">
            <v>800</v>
          </cell>
        </row>
        <row r="9">
          <cell r="A9" t="str">
            <v>二类国家级特等奖（含特）</v>
          </cell>
          <cell r="B9" t="str">
            <v>二类国家级一等奖（不含特）</v>
          </cell>
          <cell r="C9">
            <v>7</v>
          </cell>
          <cell r="D9">
            <v>3000</v>
          </cell>
        </row>
        <row r="10">
          <cell r="A10" t="str">
            <v>二类国家级一等奖（含特）</v>
          </cell>
          <cell r="B10" t="str">
            <v>二类国家级二等奖（不含特）</v>
          </cell>
          <cell r="C10">
            <v>8</v>
          </cell>
          <cell r="D10">
            <v>2000</v>
          </cell>
        </row>
        <row r="11">
          <cell r="A11" t="str">
            <v>二类国家级二等奖（含特）</v>
          </cell>
          <cell r="B11" t="str">
            <v>二类国家级三等奖（不含特）</v>
          </cell>
          <cell r="C11">
            <v>9</v>
          </cell>
          <cell r="D11">
            <v>1500</v>
          </cell>
        </row>
        <row r="12">
          <cell r="A12" t="str">
            <v>二类国家级三等奖（含特）</v>
          </cell>
          <cell r="C12">
            <v>10</v>
          </cell>
          <cell r="D12">
            <v>1000</v>
          </cell>
        </row>
        <row r="13">
          <cell r="A13" t="str">
            <v>二类省部级特等奖（含特）</v>
          </cell>
          <cell r="B13" t="str">
            <v>二类省部级一等奖（不含特）</v>
          </cell>
          <cell r="C13">
            <v>11</v>
          </cell>
          <cell r="D13">
            <v>1000</v>
          </cell>
        </row>
        <row r="14">
          <cell r="A14" t="str">
            <v>二类省部级一等奖（含特）</v>
          </cell>
          <cell r="B14" t="str">
            <v>二类省部级二等奖（不含特）</v>
          </cell>
          <cell r="C14">
            <v>12</v>
          </cell>
          <cell r="D14">
            <v>800</v>
          </cell>
        </row>
        <row r="15">
          <cell r="A15" t="str">
            <v>其他竞赛奖项</v>
          </cell>
          <cell r="B15" t="str">
            <v>其他竞赛奖项</v>
          </cell>
          <cell r="C15">
            <v>13</v>
          </cell>
          <cell r="D15" t="str">
            <v>仅证书</v>
          </cell>
        </row>
        <row r="16">
          <cell r="A16" t="str">
            <v>一类国家级一等奖（不含特）</v>
          </cell>
          <cell r="C16">
            <v>1</v>
          </cell>
          <cell r="D16">
            <v>10000</v>
          </cell>
        </row>
        <row r="17">
          <cell r="A17" t="str">
            <v>一类国家级二等奖（不含特）</v>
          </cell>
          <cell r="C17">
            <v>2</v>
          </cell>
          <cell r="D17">
            <v>5000</v>
          </cell>
        </row>
        <row r="18">
          <cell r="A18" t="str">
            <v>一类国家级三等奖（不含特）</v>
          </cell>
          <cell r="C18">
            <v>3</v>
          </cell>
          <cell r="D18">
            <v>2000</v>
          </cell>
        </row>
        <row r="19">
          <cell r="C19">
            <v>4</v>
          </cell>
          <cell r="D19">
            <v>1000</v>
          </cell>
        </row>
        <row r="20">
          <cell r="A20" t="str">
            <v>一类省部级一等奖（不含特）</v>
          </cell>
          <cell r="C20">
            <v>5</v>
          </cell>
          <cell r="D20">
            <v>1000</v>
          </cell>
        </row>
        <row r="21">
          <cell r="A21" t="str">
            <v>一类省部级二等奖（不含特）</v>
          </cell>
          <cell r="C21">
            <v>6</v>
          </cell>
          <cell r="D21">
            <v>800</v>
          </cell>
        </row>
        <row r="22">
          <cell r="A22" t="str">
            <v>二类国家级一等奖（不含特）</v>
          </cell>
          <cell r="C22">
            <v>7</v>
          </cell>
          <cell r="D22">
            <v>3000</v>
          </cell>
        </row>
        <row r="23">
          <cell r="A23" t="str">
            <v>二类国家级二等奖（不含特）</v>
          </cell>
          <cell r="C23">
            <v>8</v>
          </cell>
          <cell r="D23">
            <v>2000</v>
          </cell>
        </row>
        <row r="24">
          <cell r="A24" t="str">
            <v>二类国家级三等奖（不含特）</v>
          </cell>
          <cell r="C24">
            <v>9</v>
          </cell>
          <cell r="D24">
            <v>1500</v>
          </cell>
        </row>
        <row r="25">
          <cell r="C25">
            <v>10</v>
          </cell>
          <cell r="D25">
            <v>1000</v>
          </cell>
        </row>
        <row r="26">
          <cell r="A26" t="str">
            <v>二类省部级一等奖（不含特）</v>
          </cell>
          <cell r="C26">
            <v>11</v>
          </cell>
          <cell r="D26">
            <v>1000</v>
          </cell>
        </row>
        <row r="27">
          <cell r="A27" t="str">
            <v>二类省部级二等奖（不含特）</v>
          </cell>
          <cell r="C27">
            <v>12</v>
          </cell>
          <cell r="D27">
            <v>800</v>
          </cell>
        </row>
      </sheetData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附件4 科技创新奖学金汇总表（学生）"/>
      <sheetName val="表1.全国普通高校大学生竞赛排行榜"/>
      <sheetName val="表2.获奖金额及对应奖项"/>
    </sheetNames>
    <sheetDataSet>
      <sheetData sheetId="0" refreshError="1"/>
      <sheetData sheetId="1" refreshError="1">
        <row r="2">
          <cell r="B2" t="str">
            <v>竞赛名称</v>
          </cell>
          <cell r="C2" t="str">
            <v>竞赛类别</v>
          </cell>
        </row>
        <row r="3">
          <cell r="B3" t="str">
            <v>中国国际大学生创新大赛</v>
          </cell>
          <cell r="C3" t="str">
            <v>一类</v>
          </cell>
        </row>
        <row r="4">
          <cell r="B4" t="str">
            <v>“挑战杯”全国大学生课外学术科技作品竞赛</v>
          </cell>
          <cell r="C4" t="str">
            <v>一类</v>
          </cell>
        </row>
        <row r="5">
          <cell r="B5" t="str">
            <v>“挑战杯”中国大学生创业计划大赛</v>
          </cell>
          <cell r="C5" t="str">
            <v>一类</v>
          </cell>
        </row>
        <row r="6">
          <cell r="B6" t="str">
            <v>ACM-ICPC国际大学生程序设计竞赛</v>
          </cell>
          <cell r="C6" t="str">
            <v>二类</v>
          </cell>
        </row>
        <row r="7">
          <cell r="B7" t="str">
            <v>全国大学生数学建模竞赛</v>
          </cell>
          <cell r="C7" t="str">
            <v>二类</v>
          </cell>
        </row>
        <row r="8">
          <cell r="B8" t="str">
            <v>全国大学生电子设计竞赛</v>
          </cell>
          <cell r="C8" t="str">
            <v>二类</v>
          </cell>
        </row>
        <row r="9">
          <cell r="B9" t="str">
            <v>中国大学生医学技术技能大赛</v>
          </cell>
          <cell r="C9" t="str">
            <v>二类</v>
          </cell>
        </row>
        <row r="10">
          <cell r="B10" t="str">
            <v>全国大学生机械创新设计大赛</v>
          </cell>
          <cell r="C10" t="str">
            <v>二类</v>
          </cell>
        </row>
        <row r="11">
          <cell r="B11" t="str">
            <v>全国大学生结构设计竞赛</v>
          </cell>
          <cell r="C11" t="str">
            <v>二类</v>
          </cell>
        </row>
        <row r="12">
          <cell r="B12" t="str">
            <v>全国大学生广告艺术大赛</v>
          </cell>
          <cell r="C12" t="str">
            <v>二类</v>
          </cell>
        </row>
        <row r="13">
          <cell r="B13" t="str">
            <v>全国大学生智能汽车竞赛</v>
          </cell>
          <cell r="C13" t="str">
            <v>二类</v>
          </cell>
        </row>
        <row r="14">
          <cell r="B14" t="str">
            <v>全国大学生电子商务“创新、创意及创业”挑战赛</v>
          </cell>
          <cell r="C14" t="str">
            <v>二类</v>
          </cell>
        </row>
        <row r="15">
          <cell r="B15" t="str">
            <v>中国大学生工程实践与创新能力大赛</v>
          </cell>
          <cell r="C15" t="str">
            <v>二类</v>
          </cell>
        </row>
        <row r="16">
          <cell r="B16" t="str">
            <v>全国大学生物流设计大赛</v>
          </cell>
          <cell r="C16" t="str">
            <v>二类</v>
          </cell>
        </row>
        <row r="17">
          <cell r="B17" t="str">
            <v>外研社全国大学生英语系列赛-①英语演讲、②英语辩论、③英语写作、④英语阅读</v>
          </cell>
          <cell r="C17" t="str">
            <v>二类</v>
          </cell>
        </row>
        <row r="18">
          <cell r="B18" t="str">
            <v>两岸新锐设计竞赛·华灿奖</v>
          </cell>
          <cell r="C18" t="str">
            <v>二类</v>
          </cell>
        </row>
        <row r="19">
          <cell r="B19" t="str">
            <v>全国大学生创新创业训练计划年会展示</v>
          </cell>
          <cell r="C19" t="str">
            <v>二类</v>
          </cell>
        </row>
        <row r="20">
          <cell r="B20" t="str">
            <v>全国大学生化工设计竞赛</v>
          </cell>
          <cell r="C20" t="str">
            <v>二类</v>
          </cell>
        </row>
        <row r="21">
          <cell r="B21" t="str">
            <v>全国大学生机器人大赛-①RoboMaster、②RoboCon</v>
          </cell>
          <cell r="C21" t="str">
            <v>二类</v>
          </cell>
        </row>
        <row r="22">
          <cell r="B22" t="str">
            <v>全国大学生市场调查与分析大赛</v>
          </cell>
          <cell r="C22" t="str">
            <v>二类</v>
          </cell>
        </row>
        <row r="23">
          <cell r="B23" t="str">
            <v>全国大学生先进成图技术与产品信息建模创新大赛</v>
          </cell>
          <cell r="C23" t="str">
            <v>二类</v>
          </cell>
        </row>
        <row r="24">
          <cell r="B24" t="str">
            <v>全国三维数字化创新设计大赛</v>
          </cell>
          <cell r="C24" t="str">
            <v>二类</v>
          </cell>
        </row>
        <row r="25">
          <cell r="B25" t="str">
            <v>“西门子杯”中国智能制造挑战赛</v>
          </cell>
          <cell r="C25" t="str">
            <v>二类</v>
          </cell>
        </row>
        <row r="26">
          <cell r="B26" t="str">
            <v>中国大学生服务外包创新创业大赛</v>
          </cell>
          <cell r="C26" t="str">
            <v>二类</v>
          </cell>
        </row>
        <row r="27">
          <cell r="B27" t="str">
            <v>中国大学生计算机设计大赛</v>
          </cell>
          <cell r="C27" t="str">
            <v>二类</v>
          </cell>
        </row>
        <row r="28">
          <cell r="B28" t="str">
            <v>中国高校计算机大赛-①大数据挑战赛、②团体程序设计天梯赛、③移动应用创新赛、④网络技术挑战赛、⑤人工智能创意赛</v>
          </cell>
          <cell r="C28" t="str">
            <v>二类</v>
          </cell>
        </row>
        <row r="29">
          <cell r="B29" t="str">
            <v>蓝桥杯全国软件和信息技术专业人才大赛</v>
          </cell>
          <cell r="C29" t="str">
            <v>二类</v>
          </cell>
        </row>
        <row r="30">
          <cell r="B30" t="str">
            <v>米兰设计周--中国高校设计学科师生优秀作品展</v>
          </cell>
          <cell r="C30" t="str">
            <v>二类</v>
          </cell>
        </row>
        <row r="31">
          <cell r="B31" t="str">
            <v>全国大学生地质技能竞赛</v>
          </cell>
          <cell r="C31" t="str">
            <v>二类</v>
          </cell>
        </row>
        <row r="32">
          <cell r="B32" t="str">
            <v>全国大学生光电设计竞赛</v>
          </cell>
          <cell r="C32" t="str">
            <v>二类</v>
          </cell>
        </row>
        <row r="33">
          <cell r="B33" t="str">
            <v>全国大学生集成电路创新创业大赛</v>
          </cell>
          <cell r="C33" t="str">
            <v>二类</v>
          </cell>
        </row>
        <row r="34">
          <cell r="B34" t="str">
            <v>全国大学生金相技能大赛</v>
          </cell>
          <cell r="C34" t="str">
            <v>二类</v>
          </cell>
        </row>
        <row r="35">
          <cell r="B35" t="str">
            <v>全国大学生信息安全竞赛</v>
          </cell>
          <cell r="C35" t="str">
            <v>二类</v>
          </cell>
        </row>
        <row r="36">
          <cell r="B36" t="str">
            <v>未来设计师·全国高校数字艺术设计大赛</v>
          </cell>
          <cell r="C36" t="str">
            <v>二类</v>
          </cell>
        </row>
        <row r="37">
          <cell r="B37" t="str">
            <v>全国周培源大学生力学竞赛</v>
          </cell>
          <cell r="C37" t="str">
            <v>二类</v>
          </cell>
        </row>
        <row r="38">
          <cell r="B38" t="str">
            <v>中国大学生机械工程创新创意大赛-①过程装备实践与创新赛、②铸造工艺设计赛、③材料热处理创新创业赛、④起重机创意赛、⑤智能制造大赛</v>
          </cell>
          <cell r="C38" t="str">
            <v>二类</v>
          </cell>
        </row>
        <row r="39">
          <cell r="B39" t="str">
            <v>中国机器人大赛暨RoboCup机器人世界杯中国赛</v>
          </cell>
          <cell r="C39" t="str">
            <v>二类</v>
          </cell>
        </row>
        <row r="40">
          <cell r="B40" t="str">
            <v>“中国软件杯”大学生软件设计大赛</v>
          </cell>
          <cell r="C40" t="str">
            <v>二类</v>
          </cell>
        </row>
        <row r="41">
          <cell r="B41" t="str">
            <v>中美青年创客大赛</v>
          </cell>
          <cell r="C41" t="str">
            <v>二类</v>
          </cell>
        </row>
        <row r="42">
          <cell r="B42" t="str">
            <v>睿抗机器人开发者大赛(RAICOM)</v>
          </cell>
          <cell r="C42" t="str">
            <v>二类</v>
          </cell>
        </row>
        <row r="43">
          <cell r="B43" t="str">
            <v>“大唐杯”全国大学生新一代信息通信技术大赛</v>
          </cell>
          <cell r="C43" t="str">
            <v>二类</v>
          </cell>
        </row>
        <row r="44">
          <cell r="B44" t="str">
            <v>华为ICT大赛</v>
          </cell>
          <cell r="C44" t="str">
            <v>二类</v>
          </cell>
        </row>
        <row r="45">
          <cell r="B45" t="str">
            <v>全国大学生嵌入式芯片与系统设计竞赛</v>
          </cell>
          <cell r="C45" t="str">
            <v>二类</v>
          </cell>
        </row>
        <row r="46">
          <cell r="B46" t="str">
            <v>全国大学生生命科学竞赛（CULSC）</v>
          </cell>
          <cell r="C46" t="str">
            <v>二类</v>
          </cell>
        </row>
        <row r="47">
          <cell r="B47" t="str">
            <v>全国大学生物理实验竞赛</v>
          </cell>
          <cell r="C47" t="str">
            <v>二类</v>
          </cell>
        </row>
        <row r="48">
          <cell r="B48" t="str">
            <v>全国高校BIM毕业设计创新大赛</v>
          </cell>
          <cell r="C48" t="str">
            <v>二类</v>
          </cell>
        </row>
        <row r="49">
          <cell r="B49" t="str">
            <v>全国高校商业精英挑战赛-①品牌策划竞赛、②会展专业创新创业实践竞赛、③国际贸易竞赛、④创新创业竞赛⑤会计与商业管理素例竞赛</v>
          </cell>
          <cell r="C49" t="str">
            <v>二类</v>
          </cell>
        </row>
        <row r="50">
          <cell r="B50" t="str">
            <v>“学创杯”全国大学生创业综合模拟大赛</v>
          </cell>
          <cell r="C50" t="str">
            <v>二类</v>
          </cell>
        </row>
        <row r="51">
          <cell r="B51" t="str">
            <v>中国高校智能机器人创意大赛</v>
          </cell>
          <cell r="C51" t="str">
            <v>二类</v>
          </cell>
        </row>
        <row r="52">
          <cell r="B52" t="str">
            <v>中国好创意暨全国数字艺术设计大赛</v>
          </cell>
          <cell r="C52" t="str">
            <v>二类</v>
          </cell>
        </row>
        <row r="53">
          <cell r="B53" t="str">
            <v>中国机器人及人工智能大赛</v>
          </cell>
          <cell r="C53" t="str">
            <v>二类</v>
          </cell>
        </row>
        <row r="54">
          <cell r="B54" t="str">
            <v>全国大学生节能减排社会实践与科技竞赛</v>
          </cell>
          <cell r="C54" t="str">
            <v>二类</v>
          </cell>
        </row>
        <row r="55">
          <cell r="B55" t="str">
            <v>“21世纪杯”全国英语演讲比赛</v>
          </cell>
          <cell r="C55" t="str">
            <v>二类</v>
          </cell>
        </row>
        <row r="56">
          <cell r="B56" t="str">
            <v>iCAN大学生创新创业大赛</v>
          </cell>
          <cell r="C56" t="str">
            <v>二类</v>
          </cell>
        </row>
        <row r="57">
          <cell r="B57" t="str">
            <v>“工行杯”全国大学生金融科技创新大赛</v>
          </cell>
          <cell r="C57" t="str">
            <v>二类</v>
          </cell>
        </row>
        <row r="58">
          <cell r="B58" t="str">
            <v>中华经典诵写讲大赛</v>
          </cell>
          <cell r="C58" t="str">
            <v>二类</v>
          </cell>
        </row>
        <row r="59">
          <cell r="B59" t="str">
            <v>“外教社杯”全国高校学生跨文化能力大赛</v>
          </cell>
          <cell r="C59" t="str">
            <v>二类</v>
          </cell>
        </row>
        <row r="60">
          <cell r="B60" t="str">
            <v>百度之星·程序设计大赛</v>
          </cell>
          <cell r="C60" t="str">
            <v>二类</v>
          </cell>
        </row>
        <row r="61">
          <cell r="B61" t="str">
            <v>全国大学生工业设计大赛</v>
          </cell>
          <cell r="C61" t="str">
            <v>二类</v>
          </cell>
        </row>
        <row r="62">
          <cell r="B62" t="str">
            <v>全国大学生水利创新设计大赛</v>
          </cell>
          <cell r="C62" t="str">
            <v>二类</v>
          </cell>
        </row>
        <row r="63">
          <cell r="B63" t="str">
            <v>全国大学生化工实验大赛</v>
          </cell>
          <cell r="C63" t="str">
            <v>二类</v>
          </cell>
        </row>
        <row r="64">
          <cell r="B64" t="str">
            <v>全国大学生化学实验创新设计大赛</v>
          </cell>
          <cell r="C64" t="str">
            <v>二类</v>
          </cell>
        </row>
        <row r="65">
          <cell r="B65" t="str">
            <v>全国大学生计算机系统能力大赛</v>
          </cell>
          <cell r="C65" t="str">
            <v>二类</v>
          </cell>
        </row>
        <row r="66">
          <cell r="B66" t="str">
            <v>全国大学生花园设计建造竞赛</v>
          </cell>
          <cell r="C66" t="str">
            <v>二类</v>
          </cell>
        </row>
        <row r="67">
          <cell r="B67" t="str">
            <v>全国大学生物联网设计竞赛</v>
          </cell>
          <cell r="C67" t="str">
            <v>二类</v>
          </cell>
        </row>
        <row r="68">
          <cell r="B68" t="str">
            <v>全国大学生信息安全与对抗技术竞赛</v>
          </cell>
          <cell r="C68" t="str">
            <v>二类</v>
          </cell>
        </row>
        <row r="69">
          <cell r="B69" t="str">
            <v>全国大学生测绘学科创新创业智能大赛</v>
          </cell>
          <cell r="C69" t="str">
            <v>二类</v>
          </cell>
        </row>
        <row r="70">
          <cell r="B70" t="str">
            <v>全国大学生统计建模大赛</v>
          </cell>
          <cell r="C70" t="str">
            <v>二类</v>
          </cell>
        </row>
        <row r="71">
          <cell r="B71" t="str">
            <v>全国大学生能源经济学术创意大赛</v>
          </cell>
          <cell r="C71" t="str">
            <v>二类</v>
          </cell>
        </row>
        <row r="72">
          <cell r="B72" t="str">
            <v>全国大学生基础医学创新研究暨实验设计论坛（大赛）</v>
          </cell>
          <cell r="C72" t="str">
            <v>二类</v>
          </cell>
        </row>
        <row r="73">
          <cell r="B73" t="str">
            <v>全国大学生数字媒体科技作品及创意竞赛</v>
          </cell>
          <cell r="C73" t="str">
            <v>二类</v>
          </cell>
        </row>
        <row r="74">
          <cell r="B74" t="str">
            <v>全国本科院校税收风险管控案例大赛</v>
          </cell>
          <cell r="C74" t="str">
            <v>二类</v>
          </cell>
        </row>
        <row r="75">
          <cell r="B75" t="str">
            <v>全国企业竞争模拟大赛</v>
          </cell>
          <cell r="C75" t="str">
            <v>二类</v>
          </cell>
        </row>
        <row r="76">
          <cell r="B76" t="str">
            <v>全国高等院校数智化企业经营沙盘大赛</v>
          </cell>
          <cell r="C76" t="str">
            <v>二类</v>
          </cell>
        </row>
        <row r="77">
          <cell r="B77" t="str">
            <v>全国数字建筑创新应用大赛</v>
          </cell>
          <cell r="C77" t="str">
            <v>二类</v>
          </cell>
        </row>
        <row r="78">
          <cell r="B78" t="str">
            <v>全球校园人工智能算法精英大赛</v>
          </cell>
          <cell r="C78" t="str">
            <v>二类</v>
          </cell>
        </row>
        <row r="79">
          <cell r="B79" t="str">
            <v>国际大学生智能农业装备创新大赛</v>
          </cell>
          <cell r="C79" t="str">
            <v>二类</v>
          </cell>
        </row>
        <row r="80">
          <cell r="B80" t="str">
            <v>“科云杯”全国大学生财会职业能力大赛</v>
          </cell>
          <cell r="C80" t="str">
            <v>二类</v>
          </cell>
        </row>
        <row r="81">
          <cell r="B81" t="str">
            <v>全国职业院校技能大赛</v>
          </cell>
          <cell r="C81" t="str">
            <v>二类</v>
          </cell>
        </row>
        <row r="82">
          <cell r="B82" t="str">
            <v>全国大学生机器人大赛-RoboTac</v>
          </cell>
          <cell r="C82" t="str">
            <v>二类</v>
          </cell>
        </row>
        <row r="83">
          <cell r="B83" t="str">
            <v>世界技能大赛</v>
          </cell>
          <cell r="C83" t="str">
            <v>二类</v>
          </cell>
        </row>
        <row r="84">
          <cell r="B84" t="str">
            <v>世界技能大赛中国选拔赛</v>
          </cell>
          <cell r="C84" t="str">
            <v>二类</v>
          </cell>
        </row>
        <row r="85">
          <cell r="B85" t="str">
            <v>一带一路暨金砖国家技能发展与技术创新大赛</v>
          </cell>
          <cell r="C85" t="str">
            <v>二类</v>
          </cell>
        </row>
        <row r="86">
          <cell r="B86" t="str">
            <v>码蹄杯全国职业院校程序设计大赛</v>
          </cell>
          <cell r="C86" t="str">
            <v>二类</v>
          </cell>
        </row>
        <row r="87">
          <cell r="B87" t="str">
            <v>中国大学生方程式系列赛事</v>
          </cell>
          <cell r="C87" t="str">
            <v>二类</v>
          </cell>
        </row>
        <row r="88">
          <cell r="B88" t="str">
            <v>KTK设计奖·全球华人设计比赛</v>
          </cell>
          <cell r="C88" t="str">
            <v>二类</v>
          </cell>
        </row>
        <row r="89">
          <cell r="B89" t="str">
            <v>大学生财务决策竞赛</v>
          </cell>
          <cell r="C89" t="str">
            <v>二类</v>
          </cell>
        </row>
        <row r="90">
          <cell r="B90" t="str">
            <v>“中译国青杯”国际组织文件翻译大赛</v>
          </cell>
          <cell r="C90" t="str">
            <v>二类</v>
          </cell>
        </row>
        <row r="91">
          <cell r="B91" t="str">
            <v>中国大学生人力资源创新实践大赛(HRU大赛)</v>
          </cell>
          <cell r="C91" t="str">
            <v>二类</v>
          </cell>
        </row>
        <row r="92">
          <cell r="B92" t="str">
            <v>中国大学生广告艺术节学院奖</v>
          </cell>
          <cell r="C92" t="str">
            <v>二类</v>
          </cell>
        </row>
        <row r="93">
          <cell r="B93" t="str">
            <v>中国石油工程设计大赛</v>
          </cell>
          <cell r="C93" t="str">
            <v>二类</v>
          </cell>
        </row>
        <row r="94">
          <cell r="B94" t="str">
            <v>中国国际飞行器设计挑战赛</v>
          </cell>
          <cell r="C94" t="str">
            <v>二类</v>
          </cell>
        </row>
        <row r="95">
          <cell r="B95" t="str">
            <v>“中装杯”全国大学生环境设计大赛</v>
          </cell>
          <cell r="C95" t="str">
            <v>二类</v>
          </cell>
        </row>
        <row r="96">
          <cell r="B96" t="str">
            <v>东方设计奖·全国高校创新设计大赛</v>
          </cell>
          <cell r="C96" t="str">
            <v>二类</v>
          </cell>
        </row>
        <row r="97">
          <cell r="B97" t="str">
            <v>“外教社·词达人杯”全国大学生英语词汇能力大赛</v>
          </cell>
          <cell r="C97" t="str">
            <v>二类</v>
          </cell>
        </row>
        <row r="98">
          <cell r="B98" t="str">
            <v>全国大学生人力资源管理综合能力竞赛</v>
          </cell>
          <cell r="C98" t="str">
            <v>二类</v>
          </cell>
        </row>
        <row r="99">
          <cell r="B99" t="str">
            <v>全国大学生计算机应用能力与数字素养大赛</v>
          </cell>
          <cell r="C99" t="str">
            <v>二类</v>
          </cell>
        </row>
        <row r="100">
          <cell r="B100" t="str">
            <v>全国大学生软件创新大赛</v>
          </cell>
          <cell r="C100" t="str">
            <v>二类</v>
          </cell>
        </row>
        <row r="101">
          <cell r="B101" t="str">
            <v>全国大学生软件测试大赛</v>
          </cell>
          <cell r="C101" t="str">
            <v>二类</v>
          </cell>
        </row>
        <row r="102">
          <cell r="B102" t="str">
            <v>全国大学生语言文字能力大赛</v>
          </cell>
          <cell r="C102" t="str">
            <v>二类</v>
          </cell>
        </row>
        <row r="103">
          <cell r="B103" t="str">
            <v>全国大学生结构设计信息技术大赛</v>
          </cell>
          <cell r="C103" t="str">
            <v>二类</v>
          </cell>
        </row>
        <row r="104">
          <cell r="B104" t="str">
            <v>全国大学生商务谈判大赛</v>
          </cell>
          <cell r="C104" t="str">
            <v>二类</v>
          </cell>
        </row>
        <row r="105">
          <cell r="B105" t="str">
            <v>全国大学生数学竞赛</v>
          </cell>
          <cell r="C105" t="str">
            <v>二类</v>
          </cell>
        </row>
        <row r="106">
          <cell r="B106" t="str">
            <v>全国邮政行业职业教育快递技能大赛</v>
          </cell>
          <cell r="C106" t="str">
            <v>二类</v>
          </cell>
        </row>
        <row r="107">
          <cell r="B107" t="str">
            <v>全国供应链大赛</v>
          </cell>
          <cell r="C107" t="str">
            <v>二类</v>
          </cell>
        </row>
        <row r="108">
          <cell r="B108" t="str">
            <v>全国高校企业价值创造实战竞赛</v>
          </cell>
          <cell r="C108" t="str">
            <v>二类</v>
          </cell>
        </row>
        <row r="109">
          <cell r="B109" t="str">
            <v>全国高校经济决策虚仿实验大赛</v>
          </cell>
          <cell r="C109" t="str">
            <v>二类</v>
          </cell>
        </row>
        <row r="110">
          <cell r="B110" t="str">
            <v>全国高校模拟飞行锦标赛</v>
          </cell>
          <cell r="C110" t="str">
            <v>二类</v>
          </cell>
        </row>
        <row r="111">
          <cell r="B111" t="str">
            <v>全国高等学校民航服务技能大赛</v>
          </cell>
          <cell r="C111" t="str">
            <v>二类</v>
          </cell>
        </row>
        <row r="112">
          <cell r="B112" t="str">
            <v>“求是杯”国际诗歌创作与翻译大赛</v>
          </cell>
          <cell r="C112" t="str">
            <v>二类</v>
          </cell>
        </row>
        <row r="113">
          <cell r="B113" t="str">
            <v>时报金犊奖</v>
          </cell>
          <cell r="C113" t="str">
            <v>二类</v>
          </cell>
        </row>
        <row r="114">
          <cell r="B114" t="str">
            <v>国际先进机器人及仿真技术大赛</v>
          </cell>
          <cell r="C114" t="str">
            <v>二类</v>
          </cell>
        </row>
        <row r="115">
          <cell r="B115" t="str">
            <v>金蝶云管理创新杯</v>
          </cell>
          <cell r="C115" t="str">
            <v>二类</v>
          </cell>
        </row>
        <row r="116">
          <cell r="B116" t="str">
            <v>“品茗杯”全国高校智能建造创新应用大赛</v>
          </cell>
          <cell r="C116" t="str">
            <v>二类</v>
          </cell>
        </row>
        <row r="117">
          <cell r="B117" t="str">
            <v>“泰山杯”全国医学影像技术专业大学生（本科）实践技能大赛</v>
          </cell>
          <cell r="C117" t="str">
            <v>二类</v>
          </cell>
        </row>
        <row r="118">
          <cell r="B118" t="str">
            <v>新华三杯全国大学生数字技术大赛</v>
          </cell>
          <cell r="C118" t="str">
            <v>二类</v>
          </cell>
        </row>
        <row r="119">
          <cell r="B119" t="str">
            <v>全国高校计算机能力挑战赛</v>
          </cell>
          <cell r="C119" t="str">
            <v>二类</v>
          </cell>
        </row>
        <row r="120">
          <cell r="B120" t="str">
            <v>“福思特杯”全国大学生审计精英挑战赛</v>
          </cell>
          <cell r="C120" t="str">
            <v>二类</v>
          </cell>
        </row>
        <row r="121">
          <cell r="B121" t="str">
            <v>其他比赛未在排行榜中</v>
          </cell>
          <cell r="C121" t="str">
            <v>其他</v>
          </cell>
        </row>
      </sheetData>
      <sheetData sheetId="2" refreshError="1">
        <row r="1">
          <cell r="A1" t="str">
            <v>设置特等奖</v>
          </cell>
          <cell r="B1" t="str">
            <v>未设置特等奖</v>
          </cell>
          <cell r="C1" t="str">
            <v>获奖档次</v>
          </cell>
          <cell r="D1" t="str">
            <v>该奖项奖金</v>
          </cell>
        </row>
        <row r="2">
          <cell r="A2" t="str">
            <v>一类国家级特等奖（含特）</v>
          </cell>
          <cell r="B2" t="str">
            <v>一类国家级一等奖（不含特）</v>
          </cell>
          <cell r="C2">
            <v>1</v>
          </cell>
          <cell r="D2">
            <v>10000</v>
          </cell>
        </row>
        <row r="3">
          <cell r="A3" t="str">
            <v>一类国家级一等奖（含特）</v>
          </cell>
          <cell r="B3" t="str">
            <v>一类国家级二等奖（不含特）</v>
          </cell>
          <cell r="C3">
            <v>2</v>
          </cell>
          <cell r="D3">
            <v>5000</v>
          </cell>
        </row>
        <row r="4">
          <cell r="A4" t="str">
            <v>一类国家级二等奖（含特）</v>
          </cell>
          <cell r="B4" t="str">
            <v>一类国家级三等奖（不含特）</v>
          </cell>
          <cell r="C4">
            <v>3</v>
          </cell>
          <cell r="D4">
            <v>2000</v>
          </cell>
        </row>
        <row r="5">
          <cell r="A5" t="str">
            <v>一类国家级三等奖（含特）</v>
          </cell>
          <cell r="C5">
            <v>4</v>
          </cell>
          <cell r="D5">
            <v>1000</v>
          </cell>
        </row>
        <row r="6">
          <cell r="A6" t="str">
            <v>一类省部级特等奖（含特）</v>
          </cell>
          <cell r="B6" t="str">
            <v>一类省部级一等奖（不含特）</v>
          </cell>
          <cell r="C6">
            <v>5</v>
          </cell>
          <cell r="D6">
            <v>1000</v>
          </cell>
        </row>
        <row r="7">
          <cell r="A7" t="str">
            <v>一类省部级一等奖（含特）</v>
          </cell>
          <cell r="B7" t="str">
            <v>一类省部级二等奖（不含特）</v>
          </cell>
          <cell r="C7">
            <v>6</v>
          </cell>
          <cell r="D7">
            <v>800</v>
          </cell>
        </row>
        <row r="9">
          <cell r="A9" t="str">
            <v>二类国家级特等奖（含特）</v>
          </cell>
          <cell r="B9" t="str">
            <v>二类国家级一等奖（不含特）</v>
          </cell>
          <cell r="C9">
            <v>7</v>
          </cell>
          <cell r="D9">
            <v>3000</v>
          </cell>
        </row>
        <row r="10">
          <cell r="A10" t="str">
            <v>二类国家级一等奖（含特）</v>
          </cell>
          <cell r="B10" t="str">
            <v>二类国家级二等奖（不含特）</v>
          </cell>
          <cell r="C10">
            <v>8</v>
          </cell>
          <cell r="D10">
            <v>2000</v>
          </cell>
        </row>
        <row r="11">
          <cell r="A11" t="str">
            <v>二类国家级二等奖（含特）</v>
          </cell>
          <cell r="B11" t="str">
            <v>二类国家级三等奖（不含特）</v>
          </cell>
          <cell r="C11">
            <v>9</v>
          </cell>
          <cell r="D11">
            <v>1500</v>
          </cell>
        </row>
        <row r="12">
          <cell r="A12" t="str">
            <v>二类国家级三等奖（含特）</v>
          </cell>
          <cell r="C12">
            <v>10</v>
          </cell>
          <cell r="D12">
            <v>1000</v>
          </cell>
        </row>
        <row r="13">
          <cell r="A13" t="str">
            <v>二类省部级特等奖（含特）</v>
          </cell>
          <cell r="B13" t="str">
            <v>二类省部级一等奖（不含特）</v>
          </cell>
          <cell r="C13">
            <v>11</v>
          </cell>
          <cell r="D13">
            <v>1000</v>
          </cell>
        </row>
        <row r="14">
          <cell r="A14" t="str">
            <v>二类省部级一等奖（含特）</v>
          </cell>
          <cell r="B14" t="str">
            <v>二类省部级二等奖（不含特）</v>
          </cell>
          <cell r="C14">
            <v>12</v>
          </cell>
          <cell r="D14">
            <v>800</v>
          </cell>
        </row>
        <row r="15">
          <cell r="A15" t="str">
            <v>其他竞赛奖项</v>
          </cell>
          <cell r="B15" t="str">
            <v>其他竞赛奖项</v>
          </cell>
          <cell r="C15">
            <v>13</v>
          </cell>
          <cell r="D15" t="str">
            <v>仅证书</v>
          </cell>
        </row>
        <row r="16">
          <cell r="A16" t="str">
            <v>一类国家级一等奖（不含特）</v>
          </cell>
          <cell r="C16">
            <v>1</v>
          </cell>
          <cell r="D16">
            <v>10000</v>
          </cell>
        </row>
        <row r="17">
          <cell r="A17" t="str">
            <v>一类国家级二等奖（不含特）</v>
          </cell>
          <cell r="C17">
            <v>2</v>
          </cell>
          <cell r="D17">
            <v>5000</v>
          </cell>
        </row>
        <row r="18">
          <cell r="A18" t="str">
            <v>一类国家级三等奖（不含特）</v>
          </cell>
          <cell r="C18">
            <v>3</v>
          </cell>
          <cell r="D18">
            <v>2000</v>
          </cell>
        </row>
        <row r="19">
          <cell r="C19">
            <v>4</v>
          </cell>
          <cell r="D19">
            <v>1000</v>
          </cell>
        </row>
        <row r="20">
          <cell r="A20" t="str">
            <v>一类省部级一等奖（不含特）</v>
          </cell>
          <cell r="C20">
            <v>5</v>
          </cell>
          <cell r="D20">
            <v>1000</v>
          </cell>
        </row>
        <row r="21">
          <cell r="A21" t="str">
            <v>一类省部级二等奖（不含特）</v>
          </cell>
          <cell r="C21">
            <v>6</v>
          </cell>
          <cell r="D21">
            <v>800</v>
          </cell>
        </row>
        <row r="22">
          <cell r="A22" t="str">
            <v>二类国家级一等奖（不含特）</v>
          </cell>
          <cell r="C22">
            <v>7</v>
          </cell>
          <cell r="D22">
            <v>3000</v>
          </cell>
        </row>
        <row r="23">
          <cell r="A23" t="str">
            <v>二类国家级二等奖（不含特）</v>
          </cell>
          <cell r="C23">
            <v>8</v>
          </cell>
          <cell r="D23">
            <v>2000</v>
          </cell>
        </row>
        <row r="24">
          <cell r="A24" t="str">
            <v>二类国家级三等奖（不含特）</v>
          </cell>
          <cell r="C24">
            <v>9</v>
          </cell>
          <cell r="D24">
            <v>1500</v>
          </cell>
        </row>
        <row r="25">
          <cell r="C25">
            <v>10</v>
          </cell>
          <cell r="D25">
            <v>1000</v>
          </cell>
        </row>
        <row r="26">
          <cell r="A26" t="str">
            <v>二类省部级一等奖（不含特）</v>
          </cell>
          <cell r="C26">
            <v>11</v>
          </cell>
          <cell r="D26">
            <v>1000</v>
          </cell>
        </row>
        <row r="27">
          <cell r="A27" t="str">
            <v>二类省部级二等奖（不含特）</v>
          </cell>
          <cell r="C27">
            <v>12</v>
          </cell>
          <cell r="D27">
            <v>800</v>
          </cell>
        </row>
      </sheetData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附件4 科技创新奖学金汇总表（学生）"/>
      <sheetName val="表1.全国普通高校大学生竞赛排行榜"/>
      <sheetName val="表2.获奖金额及对应奖项"/>
    </sheetNames>
    <sheetDataSet>
      <sheetData sheetId="0" refreshError="1"/>
      <sheetData sheetId="1" refreshError="1">
        <row r="2">
          <cell r="B2" t="str">
            <v>竞赛名称</v>
          </cell>
          <cell r="C2" t="str">
            <v>竞赛类别</v>
          </cell>
        </row>
        <row r="3">
          <cell r="B3" t="str">
            <v>中国国际大学生创新大赛</v>
          </cell>
          <cell r="C3" t="str">
            <v>一类</v>
          </cell>
        </row>
        <row r="4">
          <cell r="B4" t="str">
            <v>“挑战杯”全国大学生课外学术科技作品竞赛</v>
          </cell>
          <cell r="C4" t="str">
            <v>一类</v>
          </cell>
        </row>
        <row r="5">
          <cell r="B5" t="str">
            <v>“挑战杯”中国大学生创业计划大赛</v>
          </cell>
          <cell r="C5" t="str">
            <v>一类</v>
          </cell>
        </row>
        <row r="6">
          <cell r="B6" t="str">
            <v>ACM-ICPC国际大学生程序设计竞赛</v>
          </cell>
          <cell r="C6" t="str">
            <v>二类</v>
          </cell>
        </row>
        <row r="7">
          <cell r="B7" t="str">
            <v>全国大学生数学建模竞赛</v>
          </cell>
          <cell r="C7" t="str">
            <v>二类</v>
          </cell>
        </row>
        <row r="8">
          <cell r="B8" t="str">
            <v>全国大学生电子设计竞赛</v>
          </cell>
          <cell r="C8" t="str">
            <v>二类</v>
          </cell>
        </row>
        <row r="9">
          <cell r="B9" t="str">
            <v>中国大学生医学技术技能大赛</v>
          </cell>
          <cell r="C9" t="str">
            <v>二类</v>
          </cell>
        </row>
        <row r="10">
          <cell r="B10" t="str">
            <v>全国大学生机械创新设计大赛</v>
          </cell>
          <cell r="C10" t="str">
            <v>二类</v>
          </cell>
        </row>
        <row r="11">
          <cell r="B11" t="str">
            <v>全国大学生结构设计竞赛</v>
          </cell>
          <cell r="C11" t="str">
            <v>二类</v>
          </cell>
        </row>
        <row r="12">
          <cell r="B12" t="str">
            <v>全国大学生广告艺术大赛</v>
          </cell>
          <cell r="C12" t="str">
            <v>二类</v>
          </cell>
        </row>
        <row r="13">
          <cell r="B13" t="str">
            <v>全国大学生智能汽车竞赛</v>
          </cell>
          <cell r="C13" t="str">
            <v>二类</v>
          </cell>
        </row>
        <row r="14">
          <cell r="B14" t="str">
            <v>全国大学生电子商务“创新、创意及创业”挑战赛</v>
          </cell>
          <cell r="C14" t="str">
            <v>二类</v>
          </cell>
        </row>
        <row r="15">
          <cell r="B15" t="str">
            <v>中国大学生工程实践与创新能力大赛</v>
          </cell>
          <cell r="C15" t="str">
            <v>二类</v>
          </cell>
        </row>
        <row r="16">
          <cell r="B16" t="str">
            <v>全国大学生物流设计大赛</v>
          </cell>
          <cell r="C16" t="str">
            <v>二类</v>
          </cell>
        </row>
        <row r="17">
          <cell r="B17" t="str">
            <v>外研社全国大学生英语系列赛-①英语演讲、②英语辩论、③英语写作、④英语阅读</v>
          </cell>
          <cell r="C17" t="str">
            <v>二类</v>
          </cell>
        </row>
        <row r="18">
          <cell r="B18" t="str">
            <v>两岸新锐设计竞赛·华灿奖</v>
          </cell>
          <cell r="C18" t="str">
            <v>二类</v>
          </cell>
        </row>
        <row r="19">
          <cell r="B19" t="str">
            <v>全国大学生创新创业训练计划年会展示</v>
          </cell>
          <cell r="C19" t="str">
            <v>二类</v>
          </cell>
        </row>
        <row r="20">
          <cell r="B20" t="str">
            <v>全国大学生化工设计竞赛</v>
          </cell>
          <cell r="C20" t="str">
            <v>二类</v>
          </cell>
        </row>
        <row r="21">
          <cell r="B21" t="str">
            <v>全国大学生机器人大赛-①RoboMaster、②RoboCon</v>
          </cell>
          <cell r="C21" t="str">
            <v>二类</v>
          </cell>
        </row>
        <row r="22">
          <cell r="B22" t="str">
            <v>全国大学生市场调查与分析大赛</v>
          </cell>
          <cell r="C22" t="str">
            <v>二类</v>
          </cell>
        </row>
        <row r="23">
          <cell r="B23" t="str">
            <v>全国大学生先进成图技术与产品信息建模创新大赛</v>
          </cell>
          <cell r="C23" t="str">
            <v>二类</v>
          </cell>
        </row>
        <row r="24">
          <cell r="B24" t="str">
            <v>全国三维数字化创新设计大赛</v>
          </cell>
          <cell r="C24" t="str">
            <v>二类</v>
          </cell>
        </row>
        <row r="25">
          <cell r="B25" t="str">
            <v>“西门子杯”中国智能制造挑战赛</v>
          </cell>
          <cell r="C25" t="str">
            <v>二类</v>
          </cell>
        </row>
        <row r="26">
          <cell r="B26" t="str">
            <v>中国大学生服务外包创新创业大赛</v>
          </cell>
          <cell r="C26" t="str">
            <v>二类</v>
          </cell>
        </row>
        <row r="27">
          <cell r="B27" t="str">
            <v>中国大学生计算机设计大赛</v>
          </cell>
          <cell r="C27" t="str">
            <v>二类</v>
          </cell>
        </row>
        <row r="28">
          <cell r="B28" t="str">
            <v>中国高校计算机大赛-①大数据挑战赛、②团体程序设计天梯赛、③移动应用创新赛、④网络技术挑战赛、⑤人工智能创意赛</v>
          </cell>
          <cell r="C28" t="str">
            <v>二类</v>
          </cell>
        </row>
        <row r="29">
          <cell r="B29" t="str">
            <v>蓝桥杯全国软件和信息技术专业人才大赛</v>
          </cell>
          <cell r="C29" t="str">
            <v>二类</v>
          </cell>
        </row>
        <row r="30">
          <cell r="B30" t="str">
            <v>米兰设计周--中国高校设计学科师生优秀作品展</v>
          </cell>
          <cell r="C30" t="str">
            <v>二类</v>
          </cell>
        </row>
        <row r="31">
          <cell r="B31" t="str">
            <v>全国大学生地质技能竞赛</v>
          </cell>
          <cell r="C31" t="str">
            <v>二类</v>
          </cell>
        </row>
        <row r="32">
          <cell r="B32" t="str">
            <v>全国大学生光电设计竞赛</v>
          </cell>
          <cell r="C32" t="str">
            <v>二类</v>
          </cell>
        </row>
        <row r="33">
          <cell r="B33" t="str">
            <v>全国大学生集成电路创新创业大赛</v>
          </cell>
          <cell r="C33" t="str">
            <v>二类</v>
          </cell>
        </row>
        <row r="34">
          <cell r="B34" t="str">
            <v>全国大学生金相技能大赛</v>
          </cell>
          <cell r="C34" t="str">
            <v>二类</v>
          </cell>
        </row>
        <row r="35">
          <cell r="B35" t="str">
            <v>全国大学生信息安全竞赛</v>
          </cell>
          <cell r="C35" t="str">
            <v>二类</v>
          </cell>
        </row>
        <row r="36">
          <cell r="B36" t="str">
            <v>未来设计师·全国高校数字艺术设计大赛</v>
          </cell>
          <cell r="C36" t="str">
            <v>二类</v>
          </cell>
        </row>
        <row r="37">
          <cell r="B37" t="str">
            <v>全国周培源大学生力学竞赛</v>
          </cell>
          <cell r="C37" t="str">
            <v>二类</v>
          </cell>
        </row>
        <row r="38">
          <cell r="B38" t="str">
            <v>中国大学生机械工程创新创意大赛-①过程装备实践与创新赛、②铸造工艺设计赛、③材料热处理创新创业赛、④起重机创意赛、⑤智能制造大赛</v>
          </cell>
          <cell r="C38" t="str">
            <v>二类</v>
          </cell>
        </row>
        <row r="39">
          <cell r="B39" t="str">
            <v>中国机器人大赛暨RoboCup机器人世界杯中国赛</v>
          </cell>
          <cell r="C39" t="str">
            <v>二类</v>
          </cell>
        </row>
        <row r="40">
          <cell r="B40" t="str">
            <v>“中国软件杯”大学生软件设计大赛</v>
          </cell>
          <cell r="C40" t="str">
            <v>二类</v>
          </cell>
        </row>
        <row r="41">
          <cell r="B41" t="str">
            <v>中美青年创客大赛</v>
          </cell>
          <cell r="C41" t="str">
            <v>二类</v>
          </cell>
        </row>
        <row r="42">
          <cell r="B42" t="str">
            <v>睿抗机器人开发者大赛(RAICOM)</v>
          </cell>
          <cell r="C42" t="str">
            <v>二类</v>
          </cell>
        </row>
        <row r="43">
          <cell r="B43" t="str">
            <v>“大唐杯”全国大学生新一代信息通信技术大赛</v>
          </cell>
          <cell r="C43" t="str">
            <v>二类</v>
          </cell>
        </row>
        <row r="44">
          <cell r="B44" t="str">
            <v>华为ICT大赛</v>
          </cell>
          <cell r="C44" t="str">
            <v>二类</v>
          </cell>
        </row>
        <row r="45">
          <cell r="B45" t="str">
            <v>全国大学生嵌入式芯片与系统设计竞赛</v>
          </cell>
          <cell r="C45" t="str">
            <v>二类</v>
          </cell>
        </row>
        <row r="46">
          <cell r="B46" t="str">
            <v>全国大学生生命科学竞赛（CULSC）</v>
          </cell>
          <cell r="C46" t="str">
            <v>二类</v>
          </cell>
        </row>
        <row r="47">
          <cell r="B47" t="str">
            <v>全国大学生物理实验竞赛</v>
          </cell>
          <cell r="C47" t="str">
            <v>二类</v>
          </cell>
        </row>
        <row r="48">
          <cell r="B48" t="str">
            <v>全国高校BIM毕业设计创新大赛</v>
          </cell>
          <cell r="C48" t="str">
            <v>二类</v>
          </cell>
        </row>
        <row r="49">
          <cell r="B49" t="str">
            <v>全国高校商业精英挑战赛-①品牌策划竞赛、②会展专业创新创业实践竞赛、③国际贸易竞赛、④创新创业竞赛⑤会计与商业管理素例竞赛</v>
          </cell>
          <cell r="C49" t="str">
            <v>二类</v>
          </cell>
        </row>
        <row r="50">
          <cell r="B50" t="str">
            <v>“学创杯”全国大学生创业综合模拟大赛</v>
          </cell>
          <cell r="C50" t="str">
            <v>二类</v>
          </cell>
        </row>
        <row r="51">
          <cell r="B51" t="str">
            <v>中国高校智能机器人创意大赛</v>
          </cell>
          <cell r="C51" t="str">
            <v>二类</v>
          </cell>
        </row>
        <row r="52">
          <cell r="B52" t="str">
            <v>中国好创意暨全国数字艺术设计大赛</v>
          </cell>
          <cell r="C52" t="str">
            <v>二类</v>
          </cell>
        </row>
        <row r="53">
          <cell r="B53" t="str">
            <v>中国机器人及人工智能大赛</v>
          </cell>
          <cell r="C53" t="str">
            <v>二类</v>
          </cell>
        </row>
        <row r="54">
          <cell r="B54" t="str">
            <v>全国大学生节能减排社会实践与科技竞赛</v>
          </cell>
          <cell r="C54" t="str">
            <v>二类</v>
          </cell>
        </row>
        <row r="55">
          <cell r="B55" t="str">
            <v>“21世纪杯”全国英语演讲比赛</v>
          </cell>
          <cell r="C55" t="str">
            <v>二类</v>
          </cell>
        </row>
        <row r="56">
          <cell r="B56" t="str">
            <v>iCAN大学生创新创业大赛</v>
          </cell>
          <cell r="C56" t="str">
            <v>二类</v>
          </cell>
        </row>
        <row r="57">
          <cell r="B57" t="str">
            <v>“工行杯”全国大学生金融科技创新大赛</v>
          </cell>
          <cell r="C57" t="str">
            <v>二类</v>
          </cell>
        </row>
        <row r="58">
          <cell r="B58" t="str">
            <v>中华经典诵写讲大赛</v>
          </cell>
          <cell r="C58" t="str">
            <v>二类</v>
          </cell>
        </row>
        <row r="59">
          <cell r="B59" t="str">
            <v>“外教社杯”全国高校学生跨文化能力大赛</v>
          </cell>
          <cell r="C59" t="str">
            <v>二类</v>
          </cell>
        </row>
        <row r="60">
          <cell r="B60" t="str">
            <v>百度之星·程序设计大赛</v>
          </cell>
          <cell r="C60" t="str">
            <v>二类</v>
          </cell>
        </row>
        <row r="61">
          <cell r="B61" t="str">
            <v>全国大学生工业设计大赛</v>
          </cell>
          <cell r="C61" t="str">
            <v>二类</v>
          </cell>
        </row>
        <row r="62">
          <cell r="B62" t="str">
            <v>全国大学生水利创新设计大赛</v>
          </cell>
          <cell r="C62" t="str">
            <v>二类</v>
          </cell>
        </row>
        <row r="63">
          <cell r="B63" t="str">
            <v>全国大学生化工实验大赛</v>
          </cell>
          <cell r="C63" t="str">
            <v>二类</v>
          </cell>
        </row>
        <row r="64">
          <cell r="B64" t="str">
            <v>全国大学生化学实验创新设计大赛</v>
          </cell>
          <cell r="C64" t="str">
            <v>二类</v>
          </cell>
        </row>
        <row r="65">
          <cell r="B65" t="str">
            <v>全国大学生计算机系统能力大赛</v>
          </cell>
          <cell r="C65" t="str">
            <v>二类</v>
          </cell>
        </row>
        <row r="66">
          <cell r="B66" t="str">
            <v>全国大学生花园设计建造竞赛</v>
          </cell>
          <cell r="C66" t="str">
            <v>二类</v>
          </cell>
        </row>
        <row r="67">
          <cell r="B67" t="str">
            <v>全国大学生物联网设计竞赛</v>
          </cell>
          <cell r="C67" t="str">
            <v>二类</v>
          </cell>
        </row>
        <row r="68">
          <cell r="B68" t="str">
            <v>全国大学生信息安全与对抗技术竞赛</v>
          </cell>
          <cell r="C68" t="str">
            <v>二类</v>
          </cell>
        </row>
        <row r="69">
          <cell r="B69" t="str">
            <v>全国大学生测绘学科创新创业智能大赛</v>
          </cell>
          <cell r="C69" t="str">
            <v>二类</v>
          </cell>
        </row>
        <row r="70">
          <cell r="B70" t="str">
            <v>全国大学生统计建模大赛</v>
          </cell>
          <cell r="C70" t="str">
            <v>二类</v>
          </cell>
        </row>
        <row r="71">
          <cell r="B71" t="str">
            <v>全国大学生能源经济学术创意大赛</v>
          </cell>
          <cell r="C71" t="str">
            <v>二类</v>
          </cell>
        </row>
        <row r="72">
          <cell r="B72" t="str">
            <v>全国大学生基础医学创新研究暨实验设计论坛（大赛）</v>
          </cell>
          <cell r="C72" t="str">
            <v>二类</v>
          </cell>
        </row>
        <row r="73">
          <cell r="B73" t="str">
            <v>全国大学生数字媒体科技作品及创意竞赛</v>
          </cell>
          <cell r="C73" t="str">
            <v>二类</v>
          </cell>
        </row>
        <row r="74">
          <cell r="B74" t="str">
            <v>全国本科院校税收风险管控案例大赛</v>
          </cell>
          <cell r="C74" t="str">
            <v>二类</v>
          </cell>
        </row>
        <row r="75">
          <cell r="B75" t="str">
            <v>全国企业竞争模拟大赛</v>
          </cell>
          <cell r="C75" t="str">
            <v>二类</v>
          </cell>
        </row>
        <row r="76">
          <cell r="B76" t="str">
            <v>全国高等院校数智化企业经营沙盘大赛</v>
          </cell>
          <cell r="C76" t="str">
            <v>二类</v>
          </cell>
        </row>
        <row r="77">
          <cell r="B77" t="str">
            <v>全国数字建筑创新应用大赛</v>
          </cell>
          <cell r="C77" t="str">
            <v>二类</v>
          </cell>
        </row>
        <row r="78">
          <cell r="B78" t="str">
            <v>全球校园人工智能算法精英大赛</v>
          </cell>
          <cell r="C78" t="str">
            <v>二类</v>
          </cell>
        </row>
        <row r="79">
          <cell r="B79" t="str">
            <v>国际大学生智能农业装备创新大赛</v>
          </cell>
          <cell r="C79" t="str">
            <v>二类</v>
          </cell>
        </row>
        <row r="80">
          <cell r="B80" t="str">
            <v>“科云杯”全国大学生财会职业能力大赛</v>
          </cell>
          <cell r="C80" t="str">
            <v>二类</v>
          </cell>
        </row>
        <row r="81">
          <cell r="B81" t="str">
            <v>全国职业院校技能大赛</v>
          </cell>
          <cell r="C81" t="str">
            <v>二类</v>
          </cell>
        </row>
        <row r="82">
          <cell r="B82" t="str">
            <v>全国大学生机器人大赛-RoboTac</v>
          </cell>
          <cell r="C82" t="str">
            <v>二类</v>
          </cell>
        </row>
        <row r="83">
          <cell r="B83" t="str">
            <v>世界技能大赛</v>
          </cell>
          <cell r="C83" t="str">
            <v>二类</v>
          </cell>
        </row>
        <row r="84">
          <cell r="B84" t="str">
            <v>世界技能大赛中国选拔赛</v>
          </cell>
          <cell r="C84" t="str">
            <v>二类</v>
          </cell>
        </row>
        <row r="85">
          <cell r="B85" t="str">
            <v>一带一路暨金砖国家技能发展与技术创新大赛</v>
          </cell>
          <cell r="C85" t="str">
            <v>二类</v>
          </cell>
        </row>
        <row r="86">
          <cell r="B86" t="str">
            <v>码蹄杯全国职业院校程序设计大赛</v>
          </cell>
          <cell r="C86" t="str">
            <v>二类</v>
          </cell>
        </row>
        <row r="87">
          <cell r="B87" t="str">
            <v>中国大学生方程式系列赛事</v>
          </cell>
          <cell r="C87" t="str">
            <v>二类</v>
          </cell>
        </row>
        <row r="88">
          <cell r="B88" t="str">
            <v>KTK设计奖·全球华人设计比赛</v>
          </cell>
          <cell r="C88" t="str">
            <v>二类</v>
          </cell>
        </row>
        <row r="89">
          <cell r="B89" t="str">
            <v>大学生财务决策竞赛</v>
          </cell>
          <cell r="C89" t="str">
            <v>二类</v>
          </cell>
        </row>
        <row r="90">
          <cell r="B90" t="str">
            <v>“中译国青杯”国际组织文件翻译大赛</v>
          </cell>
          <cell r="C90" t="str">
            <v>二类</v>
          </cell>
        </row>
        <row r="91">
          <cell r="B91" t="str">
            <v>中国大学生人力资源创新实践大赛(HRU大赛)</v>
          </cell>
          <cell r="C91" t="str">
            <v>二类</v>
          </cell>
        </row>
        <row r="92">
          <cell r="B92" t="str">
            <v>中国大学生广告艺术节学院奖</v>
          </cell>
          <cell r="C92" t="str">
            <v>二类</v>
          </cell>
        </row>
        <row r="93">
          <cell r="B93" t="str">
            <v>中国石油工程设计大赛</v>
          </cell>
          <cell r="C93" t="str">
            <v>二类</v>
          </cell>
        </row>
        <row r="94">
          <cell r="B94" t="str">
            <v>中国国际飞行器设计挑战赛</v>
          </cell>
          <cell r="C94" t="str">
            <v>二类</v>
          </cell>
        </row>
        <row r="95">
          <cell r="B95" t="str">
            <v>“中装杯”全国大学生环境设计大赛</v>
          </cell>
          <cell r="C95" t="str">
            <v>二类</v>
          </cell>
        </row>
        <row r="96">
          <cell r="B96" t="str">
            <v>东方设计奖·全国高校创新设计大赛</v>
          </cell>
          <cell r="C96" t="str">
            <v>二类</v>
          </cell>
        </row>
        <row r="97">
          <cell r="B97" t="str">
            <v>“外教社·词达人杯”全国大学生英语词汇能力大赛</v>
          </cell>
          <cell r="C97" t="str">
            <v>二类</v>
          </cell>
        </row>
        <row r="98">
          <cell r="B98" t="str">
            <v>全国大学生人力资源管理综合能力竞赛</v>
          </cell>
          <cell r="C98" t="str">
            <v>二类</v>
          </cell>
        </row>
        <row r="99">
          <cell r="B99" t="str">
            <v>全国大学生计算机应用能力与数字素养大赛</v>
          </cell>
          <cell r="C99" t="str">
            <v>二类</v>
          </cell>
        </row>
        <row r="100">
          <cell r="B100" t="str">
            <v>全国大学生软件创新大赛</v>
          </cell>
          <cell r="C100" t="str">
            <v>二类</v>
          </cell>
        </row>
        <row r="101">
          <cell r="B101" t="str">
            <v>全国大学生软件测试大赛</v>
          </cell>
          <cell r="C101" t="str">
            <v>二类</v>
          </cell>
        </row>
        <row r="102">
          <cell r="B102" t="str">
            <v>全国大学生语言文字能力大赛</v>
          </cell>
          <cell r="C102" t="str">
            <v>二类</v>
          </cell>
        </row>
        <row r="103">
          <cell r="B103" t="str">
            <v>全国大学生结构设计信息技术大赛</v>
          </cell>
          <cell r="C103" t="str">
            <v>二类</v>
          </cell>
        </row>
        <row r="104">
          <cell r="B104" t="str">
            <v>全国大学生商务谈判大赛</v>
          </cell>
          <cell r="C104" t="str">
            <v>二类</v>
          </cell>
        </row>
        <row r="105">
          <cell r="B105" t="str">
            <v>全国大学生数学竞赛</v>
          </cell>
          <cell r="C105" t="str">
            <v>二类</v>
          </cell>
        </row>
        <row r="106">
          <cell r="B106" t="str">
            <v>全国邮政行业职业教育快递技能大赛</v>
          </cell>
          <cell r="C106" t="str">
            <v>二类</v>
          </cell>
        </row>
        <row r="107">
          <cell r="B107" t="str">
            <v>全国供应链大赛</v>
          </cell>
          <cell r="C107" t="str">
            <v>二类</v>
          </cell>
        </row>
        <row r="108">
          <cell r="B108" t="str">
            <v>全国高校企业价值创造实战竞赛</v>
          </cell>
          <cell r="C108" t="str">
            <v>二类</v>
          </cell>
        </row>
        <row r="109">
          <cell r="B109" t="str">
            <v>全国高校经济决策虚仿实验大赛</v>
          </cell>
          <cell r="C109" t="str">
            <v>二类</v>
          </cell>
        </row>
        <row r="110">
          <cell r="B110" t="str">
            <v>全国高校模拟飞行锦标赛</v>
          </cell>
          <cell r="C110" t="str">
            <v>二类</v>
          </cell>
        </row>
        <row r="111">
          <cell r="B111" t="str">
            <v>全国高等学校民航服务技能大赛</v>
          </cell>
          <cell r="C111" t="str">
            <v>二类</v>
          </cell>
        </row>
        <row r="112">
          <cell r="B112" t="str">
            <v>“求是杯”国际诗歌创作与翻译大赛</v>
          </cell>
          <cell r="C112" t="str">
            <v>二类</v>
          </cell>
        </row>
        <row r="113">
          <cell r="B113" t="str">
            <v>时报金犊奖</v>
          </cell>
          <cell r="C113" t="str">
            <v>二类</v>
          </cell>
        </row>
        <row r="114">
          <cell r="B114" t="str">
            <v>国际先进机器人及仿真技术大赛</v>
          </cell>
          <cell r="C114" t="str">
            <v>二类</v>
          </cell>
        </row>
        <row r="115">
          <cell r="B115" t="str">
            <v>金蝶云管理创新杯</v>
          </cell>
          <cell r="C115" t="str">
            <v>二类</v>
          </cell>
        </row>
        <row r="116">
          <cell r="B116" t="str">
            <v>“品茗杯”全国高校智能建造创新应用大赛</v>
          </cell>
          <cell r="C116" t="str">
            <v>二类</v>
          </cell>
        </row>
        <row r="117">
          <cell r="B117" t="str">
            <v>“泰山杯”全国医学影像技术专业大学生（本科）实践技能大赛</v>
          </cell>
          <cell r="C117" t="str">
            <v>二类</v>
          </cell>
        </row>
        <row r="118">
          <cell r="B118" t="str">
            <v>新华三杯全国大学生数字技术大赛</v>
          </cell>
          <cell r="C118" t="str">
            <v>二类</v>
          </cell>
        </row>
        <row r="119">
          <cell r="B119" t="str">
            <v>全国高校计算机能力挑战赛</v>
          </cell>
          <cell r="C119" t="str">
            <v>二类</v>
          </cell>
        </row>
        <row r="120">
          <cell r="B120" t="str">
            <v>“福思特杯”全国大学生审计精英挑战赛</v>
          </cell>
          <cell r="C120" t="str">
            <v>二类</v>
          </cell>
        </row>
        <row r="121">
          <cell r="B121" t="str">
            <v>其他比赛未在排行榜中</v>
          </cell>
          <cell r="C121" t="str">
            <v>其他</v>
          </cell>
        </row>
      </sheetData>
      <sheetData sheetId="2" refreshError="1">
        <row r="1">
          <cell r="A1" t="str">
            <v>设置特等奖</v>
          </cell>
          <cell r="B1" t="str">
            <v>未设置特等奖</v>
          </cell>
          <cell r="C1" t="str">
            <v>获奖档次</v>
          </cell>
          <cell r="D1" t="str">
            <v>该奖项奖金</v>
          </cell>
        </row>
        <row r="2">
          <cell r="A2" t="str">
            <v>一类国家级特等奖（含特）</v>
          </cell>
          <cell r="B2" t="str">
            <v>一类国家级一等奖（不含特）</v>
          </cell>
          <cell r="C2">
            <v>1</v>
          </cell>
          <cell r="D2">
            <v>10000</v>
          </cell>
        </row>
        <row r="3">
          <cell r="A3" t="str">
            <v>一类国家级一等奖（含特）</v>
          </cell>
          <cell r="B3" t="str">
            <v>一类国家级二等奖（不含特）</v>
          </cell>
          <cell r="C3">
            <v>2</v>
          </cell>
          <cell r="D3">
            <v>5000</v>
          </cell>
        </row>
        <row r="4">
          <cell r="A4" t="str">
            <v>一类国家级二等奖（含特）</v>
          </cell>
          <cell r="B4" t="str">
            <v>一类国家级三等奖（不含特）</v>
          </cell>
          <cell r="C4">
            <v>3</v>
          </cell>
          <cell r="D4">
            <v>2000</v>
          </cell>
        </row>
        <row r="5">
          <cell r="A5" t="str">
            <v>一类国家级三等奖（含特）</v>
          </cell>
          <cell r="C5">
            <v>4</v>
          </cell>
          <cell r="D5">
            <v>1000</v>
          </cell>
        </row>
        <row r="6">
          <cell r="A6" t="str">
            <v>一类省部级特等奖（含特）</v>
          </cell>
          <cell r="B6" t="str">
            <v>一类省部级一等奖（不含特）</v>
          </cell>
          <cell r="C6">
            <v>5</v>
          </cell>
          <cell r="D6">
            <v>1000</v>
          </cell>
        </row>
        <row r="7">
          <cell r="A7" t="str">
            <v>一类省部级一等奖（含特）</v>
          </cell>
          <cell r="B7" t="str">
            <v>一类省部级二等奖（不含特）</v>
          </cell>
          <cell r="C7">
            <v>6</v>
          </cell>
          <cell r="D7">
            <v>800</v>
          </cell>
        </row>
        <row r="9">
          <cell r="A9" t="str">
            <v>二类国家级特等奖（含特）</v>
          </cell>
          <cell r="B9" t="str">
            <v>二类国家级一等奖（不含特）</v>
          </cell>
          <cell r="C9">
            <v>7</v>
          </cell>
          <cell r="D9">
            <v>3000</v>
          </cell>
        </row>
        <row r="10">
          <cell r="A10" t="str">
            <v>二类国家级一等奖（含特）</v>
          </cell>
          <cell r="B10" t="str">
            <v>二类国家级二等奖（不含特）</v>
          </cell>
          <cell r="C10">
            <v>8</v>
          </cell>
          <cell r="D10">
            <v>2000</v>
          </cell>
        </row>
        <row r="11">
          <cell r="A11" t="str">
            <v>二类国家级二等奖（含特）</v>
          </cell>
          <cell r="B11" t="str">
            <v>二类国家级三等奖（不含特）</v>
          </cell>
          <cell r="C11">
            <v>9</v>
          </cell>
          <cell r="D11">
            <v>1500</v>
          </cell>
        </row>
        <row r="12">
          <cell r="A12" t="str">
            <v>二类国家级三等奖（含特）</v>
          </cell>
          <cell r="C12">
            <v>10</v>
          </cell>
          <cell r="D12">
            <v>1000</v>
          </cell>
        </row>
        <row r="13">
          <cell r="A13" t="str">
            <v>二类省部级特等奖（含特）</v>
          </cell>
          <cell r="B13" t="str">
            <v>二类省部级一等奖（不含特）</v>
          </cell>
          <cell r="C13">
            <v>11</v>
          </cell>
          <cell r="D13">
            <v>1000</v>
          </cell>
        </row>
        <row r="14">
          <cell r="A14" t="str">
            <v>二类省部级一等奖（含特）</v>
          </cell>
          <cell r="B14" t="str">
            <v>二类省部级二等奖（不含特）</v>
          </cell>
          <cell r="C14">
            <v>12</v>
          </cell>
          <cell r="D14">
            <v>800</v>
          </cell>
        </row>
        <row r="15">
          <cell r="A15" t="str">
            <v>其他竞赛奖项</v>
          </cell>
          <cell r="B15" t="str">
            <v>其他竞赛奖项</v>
          </cell>
          <cell r="C15">
            <v>13</v>
          </cell>
          <cell r="D15" t="str">
            <v>仅证书</v>
          </cell>
        </row>
        <row r="16">
          <cell r="A16" t="str">
            <v>一类国家级一等奖（不含特）</v>
          </cell>
          <cell r="C16">
            <v>1</v>
          </cell>
          <cell r="D16">
            <v>10000</v>
          </cell>
        </row>
        <row r="17">
          <cell r="A17" t="str">
            <v>一类国家级二等奖（不含特）</v>
          </cell>
          <cell r="C17">
            <v>2</v>
          </cell>
          <cell r="D17">
            <v>5000</v>
          </cell>
        </row>
        <row r="18">
          <cell r="A18" t="str">
            <v>一类国家级三等奖（不含特）</v>
          </cell>
          <cell r="C18">
            <v>3</v>
          </cell>
          <cell r="D18">
            <v>2000</v>
          </cell>
        </row>
        <row r="19">
          <cell r="C19">
            <v>4</v>
          </cell>
          <cell r="D19">
            <v>1000</v>
          </cell>
        </row>
        <row r="20">
          <cell r="A20" t="str">
            <v>一类省部级一等奖（不含特）</v>
          </cell>
          <cell r="C20">
            <v>5</v>
          </cell>
          <cell r="D20">
            <v>1000</v>
          </cell>
        </row>
        <row r="21">
          <cell r="A21" t="str">
            <v>一类省部级二等奖（不含特）</v>
          </cell>
          <cell r="C21">
            <v>6</v>
          </cell>
          <cell r="D21">
            <v>800</v>
          </cell>
        </row>
        <row r="22">
          <cell r="A22" t="str">
            <v>二类国家级一等奖（不含特）</v>
          </cell>
          <cell r="C22">
            <v>7</v>
          </cell>
          <cell r="D22">
            <v>3000</v>
          </cell>
        </row>
        <row r="23">
          <cell r="A23" t="str">
            <v>二类国家级二等奖（不含特）</v>
          </cell>
          <cell r="C23">
            <v>8</v>
          </cell>
          <cell r="D23">
            <v>2000</v>
          </cell>
        </row>
        <row r="24">
          <cell r="A24" t="str">
            <v>二类国家级三等奖（不含特）</v>
          </cell>
          <cell r="C24">
            <v>9</v>
          </cell>
          <cell r="D24">
            <v>1500</v>
          </cell>
        </row>
        <row r="25">
          <cell r="C25">
            <v>10</v>
          </cell>
          <cell r="D25">
            <v>1000</v>
          </cell>
        </row>
        <row r="26">
          <cell r="A26" t="str">
            <v>二类省部级一等奖（不含特）</v>
          </cell>
          <cell r="C26">
            <v>11</v>
          </cell>
          <cell r="D26">
            <v>1000</v>
          </cell>
        </row>
        <row r="27">
          <cell r="A27" t="str">
            <v>二类省部级二等奖（不含特）</v>
          </cell>
          <cell r="C27">
            <v>12</v>
          </cell>
          <cell r="D27">
            <v>800</v>
          </cell>
        </row>
      </sheetData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附件4 科技创新奖学金汇总表（学生）"/>
      <sheetName val="表1.全国普通高校大学生竞赛排行榜"/>
      <sheetName val="表2.获奖金额及对应奖项"/>
    </sheetNames>
    <sheetDataSet>
      <sheetData sheetId="0" refreshError="1"/>
      <sheetData sheetId="1">
        <row r="2">
          <cell r="B2" t="str">
            <v>竞赛名称</v>
          </cell>
          <cell r="C2" t="str">
            <v>竞赛类别</v>
          </cell>
        </row>
        <row r="3">
          <cell r="B3" t="str">
            <v>中国国际大学生创新大赛</v>
          </cell>
          <cell r="C3" t="str">
            <v>一类</v>
          </cell>
        </row>
        <row r="4">
          <cell r="B4" t="str">
            <v>“挑战杯”全国大学生课外学术科技作品竞赛</v>
          </cell>
          <cell r="C4" t="str">
            <v>一类</v>
          </cell>
        </row>
        <row r="5">
          <cell r="B5" t="str">
            <v>“挑战杯”中国大学生创业计划大赛</v>
          </cell>
          <cell r="C5" t="str">
            <v>一类</v>
          </cell>
        </row>
        <row r="6">
          <cell r="B6" t="str">
            <v>ACM-ICPC国际大学生程序设计竞赛</v>
          </cell>
          <cell r="C6" t="str">
            <v>二类</v>
          </cell>
        </row>
        <row r="7">
          <cell r="B7" t="str">
            <v>全国大学生数学建模竞赛</v>
          </cell>
          <cell r="C7" t="str">
            <v>二类</v>
          </cell>
        </row>
        <row r="8">
          <cell r="B8" t="str">
            <v>全国大学生电子设计竞赛</v>
          </cell>
          <cell r="C8" t="str">
            <v>二类</v>
          </cell>
        </row>
        <row r="9">
          <cell r="B9" t="str">
            <v>中国大学生医学技术技能大赛</v>
          </cell>
          <cell r="C9" t="str">
            <v>二类</v>
          </cell>
        </row>
        <row r="10">
          <cell r="B10" t="str">
            <v>全国大学生机械创新设计大赛</v>
          </cell>
          <cell r="C10" t="str">
            <v>二类</v>
          </cell>
        </row>
        <row r="11">
          <cell r="B11" t="str">
            <v>全国大学生结构设计竞赛</v>
          </cell>
          <cell r="C11" t="str">
            <v>二类</v>
          </cell>
        </row>
        <row r="12">
          <cell r="B12" t="str">
            <v>全国大学生广告艺术大赛</v>
          </cell>
          <cell r="C12" t="str">
            <v>二类</v>
          </cell>
        </row>
        <row r="13">
          <cell r="B13" t="str">
            <v>全国大学生智能汽车竞赛</v>
          </cell>
          <cell r="C13" t="str">
            <v>二类</v>
          </cell>
        </row>
        <row r="14">
          <cell r="B14" t="str">
            <v>全国大学生电子商务“创新、创意及创业”挑战赛</v>
          </cell>
          <cell r="C14" t="str">
            <v>二类</v>
          </cell>
        </row>
        <row r="15">
          <cell r="B15" t="str">
            <v>中国大学生工程实践与创新能力大赛</v>
          </cell>
          <cell r="C15" t="str">
            <v>二类</v>
          </cell>
        </row>
        <row r="16">
          <cell r="B16" t="str">
            <v>全国大学生物流设计大赛</v>
          </cell>
          <cell r="C16" t="str">
            <v>二类</v>
          </cell>
        </row>
        <row r="17">
          <cell r="B17" t="str">
            <v>外研社全国大学生英语系列赛-①英语演讲、②英语辩论、③英语写作、④英语阅读</v>
          </cell>
          <cell r="C17" t="str">
            <v>二类</v>
          </cell>
        </row>
        <row r="18">
          <cell r="B18" t="str">
            <v>两岸新锐设计竞赛·华灿奖</v>
          </cell>
          <cell r="C18" t="str">
            <v>二类</v>
          </cell>
        </row>
        <row r="19">
          <cell r="B19" t="str">
            <v>全国大学生创新创业训练计划年会展示</v>
          </cell>
          <cell r="C19" t="str">
            <v>二类</v>
          </cell>
        </row>
        <row r="20">
          <cell r="B20" t="str">
            <v>全国大学生化工设计竞赛</v>
          </cell>
          <cell r="C20" t="str">
            <v>二类</v>
          </cell>
        </row>
        <row r="21">
          <cell r="B21" t="str">
            <v>全国大学生机器人大赛-①RoboMaster、②RoboCon</v>
          </cell>
          <cell r="C21" t="str">
            <v>二类</v>
          </cell>
        </row>
        <row r="22">
          <cell r="B22" t="str">
            <v>全国大学生市场调查与分析大赛</v>
          </cell>
          <cell r="C22" t="str">
            <v>二类</v>
          </cell>
        </row>
        <row r="23">
          <cell r="B23" t="str">
            <v>全国大学生先进成图技术与产品信息建模创新大赛</v>
          </cell>
          <cell r="C23" t="str">
            <v>二类</v>
          </cell>
        </row>
        <row r="24">
          <cell r="B24" t="str">
            <v>全国三维数字化创新设计大赛</v>
          </cell>
          <cell r="C24" t="str">
            <v>二类</v>
          </cell>
        </row>
        <row r="25">
          <cell r="B25" t="str">
            <v>“西门子杯”中国智能制造挑战赛</v>
          </cell>
          <cell r="C25" t="str">
            <v>二类</v>
          </cell>
        </row>
        <row r="26">
          <cell r="B26" t="str">
            <v>中国大学生服务外包创新创业大赛</v>
          </cell>
          <cell r="C26" t="str">
            <v>二类</v>
          </cell>
        </row>
        <row r="27">
          <cell r="B27" t="str">
            <v>中国大学生计算机设计大赛</v>
          </cell>
          <cell r="C27" t="str">
            <v>二类</v>
          </cell>
        </row>
        <row r="28">
          <cell r="B28" t="str">
            <v>中国高校计算机大赛-①大数据挑战赛、②团体程序设计天梯赛、③移动应用创新赛、④网络技术挑战赛、⑤人工智能创意赛</v>
          </cell>
          <cell r="C28" t="str">
            <v>二类</v>
          </cell>
        </row>
        <row r="29">
          <cell r="B29" t="str">
            <v>蓝桥杯全国软件和信息技术专业人才大赛</v>
          </cell>
          <cell r="C29" t="str">
            <v>二类</v>
          </cell>
        </row>
        <row r="30">
          <cell r="B30" t="str">
            <v>米兰设计周--中国高校设计学科师生优秀作品展</v>
          </cell>
          <cell r="C30" t="str">
            <v>二类</v>
          </cell>
        </row>
        <row r="31">
          <cell r="B31" t="str">
            <v>全国大学生地质技能竞赛</v>
          </cell>
          <cell r="C31" t="str">
            <v>二类</v>
          </cell>
        </row>
        <row r="32">
          <cell r="B32" t="str">
            <v>全国大学生光电设计竞赛</v>
          </cell>
          <cell r="C32" t="str">
            <v>二类</v>
          </cell>
        </row>
        <row r="33">
          <cell r="B33" t="str">
            <v>全国大学生集成电路创新创业大赛</v>
          </cell>
          <cell r="C33" t="str">
            <v>二类</v>
          </cell>
        </row>
        <row r="34">
          <cell r="B34" t="str">
            <v>全国大学生金相技能大赛</v>
          </cell>
          <cell r="C34" t="str">
            <v>二类</v>
          </cell>
        </row>
        <row r="35">
          <cell r="B35" t="str">
            <v>全国大学生信息安全竞赛</v>
          </cell>
          <cell r="C35" t="str">
            <v>二类</v>
          </cell>
        </row>
        <row r="36">
          <cell r="B36" t="str">
            <v>未来设计师·全国高校数字艺术设计大赛</v>
          </cell>
          <cell r="C36" t="str">
            <v>二类</v>
          </cell>
        </row>
        <row r="37">
          <cell r="B37" t="str">
            <v>全国周培源大学生力学竞赛</v>
          </cell>
          <cell r="C37" t="str">
            <v>二类</v>
          </cell>
        </row>
        <row r="38">
          <cell r="B38" t="str">
            <v>中国大学生机械工程创新创意大赛-①过程装备实践与创新赛、②铸造工艺设计赛、③材料热处理创新创业赛、④起重机创意赛、⑤智能制造大赛</v>
          </cell>
          <cell r="C38" t="str">
            <v>二类</v>
          </cell>
        </row>
        <row r="39">
          <cell r="B39" t="str">
            <v>中国机器人大赛暨RoboCup机器人世界杯中国赛</v>
          </cell>
          <cell r="C39" t="str">
            <v>二类</v>
          </cell>
        </row>
        <row r="40">
          <cell r="B40" t="str">
            <v>“中国软件杯”大学生软件设计大赛</v>
          </cell>
          <cell r="C40" t="str">
            <v>二类</v>
          </cell>
        </row>
        <row r="41">
          <cell r="B41" t="str">
            <v>中美青年创客大赛</v>
          </cell>
          <cell r="C41" t="str">
            <v>二类</v>
          </cell>
        </row>
        <row r="42">
          <cell r="B42" t="str">
            <v>睿抗机器人开发者大赛(RAICOM)</v>
          </cell>
          <cell r="C42" t="str">
            <v>二类</v>
          </cell>
        </row>
        <row r="43">
          <cell r="B43" t="str">
            <v>“大唐杯”全国大学生新一代信息通信技术大赛</v>
          </cell>
          <cell r="C43" t="str">
            <v>二类</v>
          </cell>
        </row>
        <row r="44">
          <cell r="B44" t="str">
            <v>华为ICT大赛</v>
          </cell>
          <cell r="C44" t="str">
            <v>二类</v>
          </cell>
        </row>
        <row r="45">
          <cell r="B45" t="str">
            <v>全国大学生嵌入式芯片与系统设计竞赛</v>
          </cell>
          <cell r="C45" t="str">
            <v>二类</v>
          </cell>
        </row>
        <row r="46">
          <cell r="B46" t="str">
            <v>全国大学生生命科学竞赛（CULSC）</v>
          </cell>
          <cell r="C46" t="str">
            <v>二类</v>
          </cell>
        </row>
        <row r="47">
          <cell r="B47" t="str">
            <v>全国大学生物理实验竞赛</v>
          </cell>
          <cell r="C47" t="str">
            <v>二类</v>
          </cell>
        </row>
        <row r="48">
          <cell r="B48" t="str">
            <v>全国高校BIM毕业设计创新大赛</v>
          </cell>
          <cell r="C48" t="str">
            <v>二类</v>
          </cell>
        </row>
        <row r="49">
          <cell r="B49" t="str">
            <v>全国高校商业精英挑战赛-①品牌策划竞赛、②会展专业创新创业实践竞赛、③国际贸易竞赛、④创新创业竞赛⑤会计与商业管理素例竞赛</v>
          </cell>
          <cell r="C49" t="str">
            <v>二类</v>
          </cell>
        </row>
        <row r="50">
          <cell r="B50" t="str">
            <v>“学创杯”全国大学生创业综合模拟大赛</v>
          </cell>
          <cell r="C50" t="str">
            <v>二类</v>
          </cell>
        </row>
        <row r="51">
          <cell r="B51" t="str">
            <v>中国高校智能机器人创意大赛</v>
          </cell>
          <cell r="C51" t="str">
            <v>二类</v>
          </cell>
        </row>
        <row r="52">
          <cell r="B52" t="str">
            <v>中国好创意暨全国数字艺术设计大赛</v>
          </cell>
          <cell r="C52" t="str">
            <v>二类</v>
          </cell>
        </row>
        <row r="53">
          <cell r="B53" t="str">
            <v>中国机器人及人工智能大赛</v>
          </cell>
          <cell r="C53" t="str">
            <v>二类</v>
          </cell>
        </row>
        <row r="54">
          <cell r="B54" t="str">
            <v>全国大学生节能减排社会实践与科技竞赛</v>
          </cell>
          <cell r="C54" t="str">
            <v>二类</v>
          </cell>
        </row>
        <row r="55">
          <cell r="B55" t="str">
            <v>“21世纪杯”全国英语演讲比赛</v>
          </cell>
          <cell r="C55" t="str">
            <v>二类</v>
          </cell>
        </row>
        <row r="56">
          <cell r="B56" t="str">
            <v>iCAN大学生创新创业大赛</v>
          </cell>
          <cell r="C56" t="str">
            <v>二类</v>
          </cell>
        </row>
        <row r="57">
          <cell r="B57" t="str">
            <v>“工行杯”全国大学生金融科技创新大赛</v>
          </cell>
          <cell r="C57" t="str">
            <v>二类</v>
          </cell>
        </row>
        <row r="58">
          <cell r="B58" t="str">
            <v>中华经典诵写讲大赛</v>
          </cell>
          <cell r="C58" t="str">
            <v>二类</v>
          </cell>
        </row>
        <row r="59">
          <cell r="B59" t="str">
            <v>“外教社杯”全国高校学生跨文化能力大赛</v>
          </cell>
          <cell r="C59" t="str">
            <v>二类</v>
          </cell>
        </row>
        <row r="60">
          <cell r="B60" t="str">
            <v>百度之星·程序设计大赛</v>
          </cell>
          <cell r="C60" t="str">
            <v>二类</v>
          </cell>
        </row>
        <row r="61">
          <cell r="B61" t="str">
            <v>全国大学生工业设计大赛</v>
          </cell>
          <cell r="C61" t="str">
            <v>二类</v>
          </cell>
        </row>
        <row r="62">
          <cell r="B62" t="str">
            <v>全国大学生水利创新设计大赛</v>
          </cell>
          <cell r="C62" t="str">
            <v>二类</v>
          </cell>
        </row>
        <row r="63">
          <cell r="B63" t="str">
            <v>全国大学生化工实验大赛</v>
          </cell>
          <cell r="C63" t="str">
            <v>二类</v>
          </cell>
        </row>
        <row r="64">
          <cell r="B64" t="str">
            <v>全国大学生化学实验创新设计大赛</v>
          </cell>
          <cell r="C64" t="str">
            <v>二类</v>
          </cell>
        </row>
        <row r="65">
          <cell r="B65" t="str">
            <v>全国大学生计算机系统能力大赛</v>
          </cell>
          <cell r="C65" t="str">
            <v>二类</v>
          </cell>
        </row>
        <row r="66">
          <cell r="B66" t="str">
            <v>全国大学生花园设计建造竞赛</v>
          </cell>
          <cell r="C66" t="str">
            <v>二类</v>
          </cell>
        </row>
        <row r="67">
          <cell r="B67" t="str">
            <v>全国大学生物联网设计竞赛</v>
          </cell>
          <cell r="C67" t="str">
            <v>二类</v>
          </cell>
        </row>
        <row r="68">
          <cell r="B68" t="str">
            <v>全国大学生信息安全与对抗技术竞赛</v>
          </cell>
          <cell r="C68" t="str">
            <v>二类</v>
          </cell>
        </row>
        <row r="69">
          <cell r="B69" t="str">
            <v>全国大学生测绘学科创新创业智能大赛</v>
          </cell>
          <cell r="C69" t="str">
            <v>二类</v>
          </cell>
        </row>
        <row r="70">
          <cell r="B70" t="str">
            <v>全国大学生统计建模大赛</v>
          </cell>
          <cell r="C70" t="str">
            <v>二类</v>
          </cell>
        </row>
        <row r="71">
          <cell r="B71" t="str">
            <v>全国大学生能源经济学术创意大赛</v>
          </cell>
          <cell r="C71" t="str">
            <v>二类</v>
          </cell>
        </row>
        <row r="72">
          <cell r="B72" t="str">
            <v>全国大学生基础医学创新研究暨实验设计论坛（大赛）</v>
          </cell>
          <cell r="C72" t="str">
            <v>二类</v>
          </cell>
        </row>
        <row r="73">
          <cell r="B73" t="str">
            <v>全国大学生数字媒体科技作品及创意竞赛</v>
          </cell>
          <cell r="C73" t="str">
            <v>二类</v>
          </cell>
        </row>
        <row r="74">
          <cell r="B74" t="str">
            <v>全国本科院校税收风险管控案例大赛</v>
          </cell>
          <cell r="C74" t="str">
            <v>二类</v>
          </cell>
        </row>
        <row r="75">
          <cell r="B75" t="str">
            <v>全国企业竞争模拟大赛</v>
          </cell>
          <cell r="C75" t="str">
            <v>二类</v>
          </cell>
        </row>
        <row r="76">
          <cell r="B76" t="str">
            <v>全国高等院校数智化企业经营沙盘大赛</v>
          </cell>
          <cell r="C76" t="str">
            <v>二类</v>
          </cell>
        </row>
        <row r="77">
          <cell r="B77" t="str">
            <v>全国数字建筑创新应用大赛</v>
          </cell>
          <cell r="C77" t="str">
            <v>二类</v>
          </cell>
        </row>
        <row r="78">
          <cell r="B78" t="str">
            <v>全球校园人工智能算法精英大赛</v>
          </cell>
          <cell r="C78" t="str">
            <v>二类</v>
          </cell>
        </row>
        <row r="79">
          <cell r="B79" t="str">
            <v>国际大学生智能农业装备创新大赛</v>
          </cell>
          <cell r="C79" t="str">
            <v>二类</v>
          </cell>
        </row>
        <row r="80">
          <cell r="B80" t="str">
            <v>“科云杯”全国大学生财会职业能力大赛</v>
          </cell>
          <cell r="C80" t="str">
            <v>二类</v>
          </cell>
        </row>
        <row r="81">
          <cell r="B81" t="str">
            <v>全国职业院校技能大赛</v>
          </cell>
          <cell r="C81" t="str">
            <v>二类</v>
          </cell>
        </row>
        <row r="82">
          <cell r="B82" t="str">
            <v>全国大学生机器人大赛-RoboTac</v>
          </cell>
          <cell r="C82" t="str">
            <v>二类</v>
          </cell>
        </row>
        <row r="83">
          <cell r="B83" t="str">
            <v>世界技能大赛</v>
          </cell>
          <cell r="C83" t="str">
            <v>二类</v>
          </cell>
        </row>
        <row r="84">
          <cell r="B84" t="str">
            <v>世界技能大赛中国选拔赛</v>
          </cell>
          <cell r="C84" t="str">
            <v>二类</v>
          </cell>
        </row>
        <row r="85">
          <cell r="B85" t="str">
            <v>一带一路暨金砖国家技能发展与技术创新大赛</v>
          </cell>
          <cell r="C85" t="str">
            <v>二类</v>
          </cell>
        </row>
        <row r="86">
          <cell r="B86" t="str">
            <v>码蹄杯全国职业院校程序设计大赛</v>
          </cell>
          <cell r="C86" t="str">
            <v>二类</v>
          </cell>
        </row>
        <row r="87">
          <cell r="B87" t="str">
            <v>中国大学生方程式系列赛事</v>
          </cell>
          <cell r="C87" t="str">
            <v>二类</v>
          </cell>
        </row>
        <row r="88">
          <cell r="B88" t="str">
            <v>KTK设计奖·全球华人设计比赛</v>
          </cell>
          <cell r="C88" t="str">
            <v>二类</v>
          </cell>
        </row>
        <row r="89">
          <cell r="B89" t="str">
            <v>大学生财务决策竞赛</v>
          </cell>
          <cell r="C89" t="str">
            <v>二类</v>
          </cell>
        </row>
        <row r="90">
          <cell r="B90" t="str">
            <v>“中译国青杯”国际组织文件翻译大赛</v>
          </cell>
          <cell r="C90" t="str">
            <v>二类</v>
          </cell>
        </row>
        <row r="91">
          <cell r="B91" t="str">
            <v>中国大学生人力资源创新实践大赛(HRU大赛)</v>
          </cell>
          <cell r="C91" t="str">
            <v>二类</v>
          </cell>
        </row>
        <row r="92">
          <cell r="B92" t="str">
            <v>中国大学生广告艺术节学院奖</v>
          </cell>
          <cell r="C92" t="str">
            <v>二类</v>
          </cell>
        </row>
        <row r="93">
          <cell r="B93" t="str">
            <v>中国石油工程设计大赛</v>
          </cell>
          <cell r="C93" t="str">
            <v>二类</v>
          </cell>
        </row>
        <row r="94">
          <cell r="B94" t="str">
            <v>中国国际飞行器设计挑战赛</v>
          </cell>
          <cell r="C94" t="str">
            <v>二类</v>
          </cell>
        </row>
        <row r="95">
          <cell r="B95" t="str">
            <v>“中装杯”全国大学生环境设计大赛</v>
          </cell>
          <cell r="C95" t="str">
            <v>二类</v>
          </cell>
        </row>
        <row r="96">
          <cell r="B96" t="str">
            <v>东方设计奖·全国高校创新设计大赛</v>
          </cell>
          <cell r="C96" t="str">
            <v>二类</v>
          </cell>
        </row>
        <row r="97">
          <cell r="B97" t="str">
            <v>“外教社·词达人杯”全国大学生英语词汇能力大赛</v>
          </cell>
          <cell r="C97" t="str">
            <v>二类</v>
          </cell>
        </row>
        <row r="98">
          <cell r="B98" t="str">
            <v>全国大学生人力资源管理综合能力竞赛</v>
          </cell>
          <cell r="C98" t="str">
            <v>二类</v>
          </cell>
        </row>
        <row r="99">
          <cell r="B99" t="str">
            <v>全国大学生计算机应用能力与数字素养大赛</v>
          </cell>
          <cell r="C99" t="str">
            <v>二类</v>
          </cell>
        </row>
        <row r="100">
          <cell r="B100" t="str">
            <v>全国大学生软件创新大赛</v>
          </cell>
          <cell r="C100" t="str">
            <v>二类</v>
          </cell>
        </row>
        <row r="101">
          <cell r="B101" t="str">
            <v>全国大学生软件测试大赛</v>
          </cell>
          <cell r="C101" t="str">
            <v>二类</v>
          </cell>
        </row>
        <row r="102">
          <cell r="B102" t="str">
            <v>全国大学生语言文字能力大赛</v>
          </cell>
          <cell r="C102" t="str">
            <v>二类</v>
          </cell>
        </row>
        <row r="103">
          <cell r="B103" t="str">
            <v>全国大学生结构设计信息技术大赛</v>
          </cell>
          <cell r="C103" t="str">
            <v>二类</v>
          </cell>
        </row>
        <row r="104">
          <cell r="B104" t="str">
            <v>全国大学生商务谈判大赛</v>
          </cell>
          <cell r="C104" t="str">
            <v>二类</v>
          </cell>
        </row>
        <row r="105">
          <cell r="B105" t="str">
            <v>全国大学生数学竞赛</v>
          </cell>
          <cell r="C105" t="str">
            <v>二类</v>
          </cell>
        </row>
        <row r="106">
          <cell r="B106" t="str">
            <v>全国邮政行业职业教育快递技能大赛</v>
          </cell>
          <cell r="C106" t="str">
            <v>二类</v>
          </cell>
        </row>
        <row r="107">
          <cell r="B107" t="str">
            <v>全国供应链大赛</v>
          </cell>
          <cell r="C107" t="str">
            <v>二类</v>
          </cell>
        </row>
        <row r="108">
          <cell r="B108" t="str">
            <v>全国高校企业价值创造实战竞赛</v>
          </cell>
          <cell r="C108" t="str">
            <v>二类</v>
          </cell>
        </row>
        <row r="109">
          <cell r="B109" t="str">
            <v>全国高校经济决策虚仿实验大赛</v>
          </cell>
          <cell r="C109" t="str">
            <v>二类</v>
          </cell>
        </row>
        <row r="110">
          <cell r="B110" t="str">
            <v>全国高校模拟飞行锦标赛</v>
          </cell>
          <cell r="C110" t="str">
            <v>二类</v>
          </cell>
        </row>
        <row r="111">
          <cell r="B111" t="str">
            <v>全国高等学校民航服务技能大赛</v>
          </cell>
          <cell r="C111" t="str">
            <v>二类</v>
          </cell>
        </row>
        <row r="112">
          <cell r="B112" t="str">
            <v>“求是杯”国际诗歌创作与翻译大赛</v>
          </cell>
          <cell r="C112" t="str">
            <v>二类</v>
          </cell>
        </row>
        <row r="113">
          <cell r="B113" t="str">
            <v>时报金犊奖</v>
          </cell>
          <cell r="C113" t="str">
            <v>二类</v>
          </cell>
        </row>
        <row r="114">
          <cell r="B114" t="str">
            <v>国际先进机器人及仿真技术大赛</v>
          </cell>
          <cell r="C114" t="str">
            <v>二类</v>
          </cell>
        </row>
        <row r="115">
          <cell r="B115" t="str">
            <v>金蝶云管理创新杯</v>
          </cell>
          <cell r="C115" t="str">
            <v>二类</v>
          </cell>
        </row>
        <row r="116">
          <cell r="B116" t="str">
            <v>“品茗杯”全国高校智能建造创新应用大赛</v>
          </cell>
          <cell r="C116" t="str">
            <v>二类</v>
          </cell>
        </row>
        <row r="117">
          <cell r="B117" t="str">
            <v>“泰山杯”全国医学影像技术专业大学生（本科）实践技能大赛</v>
          </cell>
          <cell r="C117" t="str">
            <v>二类</v>
          </cell>
        </row>
        <row r="118">
          <cell r="B118" t="str">
            <v>新华三杯全国大学生数字技术大赛</v>
          </cell>
          <cell r="C118" t="str">
            <v>二类</v>
          </cell>
        </row>
        <row r="119">
          <cell r="B119" t="str">
            <v>全国高校计算机能力挑战赛</v>
          </cell>
          <cell r="C119" t="str">
            <v>二类</v>
          </cell>
        </row>
        <row r="120">
          <cell r="B120" t="str">
            <v>“福思特杯”全国大学生审计精英挑战赛</v>
          </cell>
          <cell r="C120" t="str">
            <v>二类</v>
          </cell>
        </row>
        <row r="121">
          <cell r="B121" t="str">
            <v>其他比赛未在排行榜中</v>
          </cell>
          <cell r="C121" t="str">
            <v>其他</v>
          </cell>
        </row>
      </sheetData>
      <sheetData sheetId="2">
        <row r="1">
          <cell r="A1" t="str">
            <v>设置特等奖</v>
          </cell>
          <cell r="B1" t="str">
            <v>未设置特等奖</v>
          </cell>
          <cell r="C1" t="str">
            <v>获奖档次</v>
          </cell>
          <cell r="D1" t="str">
            <v>该奖项奖金</v>
          </cell>
        </row>
        <row r="2">
          <cell r="A2" t="str">
            <v>一类国家级特等奖（含特）</v>
          </cell>
          <cell r="B2" t="str">
            <v>一类国家级一等奖（不含特）</v>
          </cell>
          <cell r="C2">
            <v>1</v>
          </cell>
          <cell r="D2">
            <v>10000</v>
          </cell>
        </row>
        <row r="3">
          <cell r="A3" t="str">
            <v>一类国家级一等奖（含特）</v>
          </cell>
          <cell r="B3" t="str">
            <v>一类国家级二等奖（不含特）</v>
          </cell>
          <cell r="C3">
            <v>2</v>
          </cell>
          <cell r="D3">
            <v>5000</v>
          </cell>
        </row>
        <row r="4">
          <cell r="A4" t="str">
            <v>一类国家级二等奖（含特）</v>
          </cell>
          <cell r="B4" t="str">
            <v>一类国家级三等奖（不含特）</v>
          </cell>
          <cell r="C4">
            <v>3</v>
          </cell>
          <cell r="D4">
            <v>2000</v>
          </cell>
        </row>
        <row r="5">
          <cell r="A5" t="str">
            <v>一类国家级三等奖（含特）</v>
          </cell>
          <cell r="C5">
            <v>4</v>
          </cell>
          <cell r="D5">
            <v>1000</v>
          </cell>
        </row>
        <row r="6">
          <cell r="A6" t="str">
            <v>一类省部级特等奖（含特）</v>
          </cell>
          <cell r="B6" t="str">
            <v>一类省部级一等奖（不含特）</v>
          </cell>
          <cell r="C6">
            <v>5</v>
          </cell>
          <cell r="D6">
            <v>1000</v>
          </cell>
        </row>
        <row r="7">
          <cell r="A7" t="str">
            <v>一类省部级一等奖（含特）</v>
          </cell>
          <cell r="B7" t="str">
            <v>一类省部级二等奖（不含特）</v>
          </cell>
          <cell r="C7">
            <v>6</v>
          </cell>
          <cell r="D7">
            <v>800</v>
          </cell>
        </row>
        <row r="9">
          <cell r="A9" t="str">
            <v>二类国家级特等奖（含特）</v>
          </cell>
          <cell r="B9" t="str">
            <v>二类国家级一等奖（不含特）</v>
          </cell>
          <cell r="C9">
            <v>7</v>
          </cell>
          <cell r="D9">
            <v>3000</v>
          </cell>
        </row>
        <row r="10">
          <cell r="A10" t="str">
            <v>二类国家级一等奖（含特）</v>
          </cell>
          <cell r="B10" t="str">
            <v>二类国家级二等奖（不含特）</v>
          </cell>
          <cell r="C10">
            <v>8</v>
          </cell>
          <cell r="D10">
            <v>2000</v>
          </cell>
        </row>
        <row r="11">
          <cell r="A11" t="str">
            <v>二类国家级二等奖（含特）</v>
          </cell>
          <cell r="B11" t="str">
            <v>二类国家级三等奖（不含特）</v>
          </cell>
          <cell r="C11">
            <v>9</v>
          </cell>
          <cell r="D11">
            <v>1500</v>
          </cell>
        </row>
        <row r="12">
          <cell r="A12" t="str">
            <v>二类国家级三等奖（含特）</v>
          </cell>
          <cell r="C12">
            <v>10</v>
          </cell>
          <cell r="D12">
            <v>1000</v>
          </cell>
        </row>
        <row r="13">
          <cell r="A13" t="str">
            <v>二类省部级特等奖（含特）</v>
          </cell>
          <cell r="B13" t="str">
            <v>二类省部级一等奖（不含特）</v>
          </cell>
          <cell r="C13">
            <v>11</v>
          </cell>
          <cell r="D13">
            <v>1000</v>
          </cell>
        </row>
        <row r="14">
          <cell r="A14" t="str">
            <v>二类省部级一等奖（含特）</v>
          </cell>
          <cell r="B14" t="str">
            <v>二类省部级二等奖（不含特）</v>
          </cell>
          <cell r="C14">
            <v>12</v>
          </cell>
          <cell r="D14">
            <v>800</v>
          </cell>
        </row>
        <row r="15">
          <cell r="A15" t="str">
            <v>其他竞赛奖项</v>
          </cell>
          <cell r="B15" t="str">
            <v>其他竞赛奖项</v>
          </cell>
          <cell r="C15">
            <v>13</v>
          </cell>
          <cell r="D15" t="str">
            <v>仅证书</v>
          </cell>
        </row>
        <row r="16">
          <cell r="A16" t="str">
            <v>一类国家级一等奖（不含特）</v>
          </cell>
          <cell r="C16">
            <v>1</v>
          </cell>
          <cell r="D16">
            <v>10000</v>
          </cell>
        </row>
        <row r="17">
          <cell r="A17" t="str">
            <v>一类国家级二等奖（不含特）</v>
          </cell>
          <cell r="C17">
            <v>2</v>
          </cell>
          <cell r="D17">
            <v>5000</v>
          </cell>
        </row>
        <row r="18">
          <cell r="A18" t="str">
            <v>一类国家级三等奖（不含特）</v>
          </cell>
          <cell r="C18">
            <v>3</v>
          </cell>
          <cell r="D18">
            <v>2000</v>
          </cell>
        </row>
        <row r="19">
          <cell r="C19">
            <v>4</v>
          </cell>
          <cell r="D19">
            <v>1000</v>
          </cell>
        </row>
        <row r="20">
          <cell r="A20" t="str">
            <v>一类省部级一等奖（不含特）</v>
          </cell>
          <cell r="C20">
            <v>5</v>
          </cell>
          <cell r="D20">
            <v>1000</v>
          </cell>
        </row>
        <row r="21">
          <cell r="A21" t="str">
            <v>一类省部级二等奖（不含特）</v>
          </cell>
          <cell r="C21">
            <v>6</v>
          </cell>
          <cell r="D21">
            <v>800</v>
          </cell>
        </row>
        <row r="22">
          <cell r="A22" t="str">
            <v>二类国家级一等奖（不含特）</v>
          </cell>
          <cell r="C22">
            <v>7</v>
          </cell>
          <cell r="D22">
            <v>3000</v>
          </cell>
        </row>
        <row r="23">
          <cell r="A23" t="str">
            <v>二类国家级二等奖（不含特）</v>
          </cell>
          <cell r="C23">
            <v>8</v>
          </cell>
          <cell r="D23">
            <v>2000</v>
          </cell>
        </row>
        <row r="24">
          <cell r="A24" t="str">
            <v>二类国家级三等奖（不含特）</v>
          </cell>
          <cell r="C24">
            <v>9</v>
          </cell>
          <cell r="D24">
            <v>1500</v>
          </cell>
        </row>
        <row r="25">
          <cell r="C25">
            <v>10</v>
          </cell>
          <cell r="D25">
            <v>1000</v>
          </cell>
        </row>
        <row r="26">
          <cell r="A26" t="str">
            <v>二类省部级一等奖（不含特）</v>
          </cell>
          <cell r="C26">
            <v>11</v>
          </cell>
          <cell r="D26">
            <v>1000</v>
          </cell>
        </row>
        <row r="27">
          <cell r="A27" t="str">
            <v>二类省部级二等奖（不含特）</v>
          </cell>
          <cell r="C27">
            <v>12</v>
          </cell>
          <cell r="D27">
            <v>800</v>
          </cell>
        </row>
      </sheetData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附件4 科技创新奖学金汇总表（学生）"/>
      <sheetName val="表1.全国普通高校大学生竞赛排行榜"/>
      <sheetName val="表2.获奖金额及对应奖项"/>
    </sheetNames>
    <sheetDataSet>
      <sheetData sheetId="0"/>
      <sheetData sheetId="1">
        <row r="2">
          <cell r="B2" t="str">
            <v>竞赛名称</v>
          </cell>
          <cell r="C2" t="str">
            <v>竞赛类别</v>
          </cell>
        </row>
        <row r="3">
          <cell r="B3" t="str">
            <v>中国国际大学生创新大赛</v>
          </cell>
          <cell r="C3" t="str">
            <v>一类</v>
          </cell>
        </row>
        <row r="4">
          <cell r="B4" t="str">
            <v>“挑战杯”全国大学生课外学术科技作品竞赛</v>
          </cell>
          <cell r="C4" t="str">
            <v>一类</v>
          </cell>
        </row>
        <row r="5">
          <cell r="B5" t="str">
            <v>“挑战杯”中国大学生创业计划大赛</v>
          </cell>
          <cell r="C5" t="str">
            <v>一类</v>
          </cell>
        </row>
        <row r="6">
          <cell r="B6" t="str">
            <v>ACM-ICPC国际大学生程序设计竞赛</v>
          </cell>
          <cell r="C6" t="str">
            <v>二类</v>
          </cell>
        </row>
        <row r="7">
          <cell r="B7" t="str">
            <v>全国大学生数学建模竞赛</v>
          </cell>
          <cell r="C7" t="str">
            <v>二类</v>
          </cell>
        </row>
        <row r="8">
          <cell r="B8" t="str">
            <v>全国大学生电子设计竞赛</v>
          </cell>
          <cell r="C8" t="str">
            <v>二类</v>
          </cell>
        </row>
        <row r="9">
          <cell r="B9" t="str">
            <v>中国大学生医学技术技能大赛</v>
          </cell>
          <cell r="C9" t="str">
            <v>二类</v>
          </cell>
        </row>
        <row r="10">
          <cell r="B10" t="str">
            <v>全国大学生机械创新设计大赛</v>
          </cell>
          <cell r="C10" t="str">
            <v>二类</v>
          </cell>
        </row>
        <row r="11">
          <cell r="B11" t="str">
            <v>全国大学生结构设计竞赛</v>
          </cell>
          <cell r="C11" t="str">
            <v>二类</v>
          </cell>
        </row>
        <row r="12">
          <cell r="B12" t="str">
            <v>全国大学生广告艺术大赛</v>
          </cell>
          <cell r="C12" t="str">
            <v>二类</v>
          </cell>
        </row>
        <row r="13">
          <cell r="B13" t="str">
            <v>全国大学生智能汽车竞赛</v>
          </cell>
          <cell r="C13" t="str">
            <v>二类</v>
          </cell>
        </row>
        <row r="14">
          <cell r="B14" t="str">
            <v>全国大学生电子商务“创新、创意及创业”挑战赛</v>
          </cell>
          <cell r="C14" t="str">
            <v>二类</v>
          </cell>
        </row>
        <row r="15">
          <cell r="B15" t="str">
            <v>中国大学生工程实践与创新能力大赛</v>
          </cell>
          <cell r="C15" t="str">
            <v>二类</v>
          </cell>
        </row>
        <row r="16">
          <cell r="B16" t="str">
            <v>全国大学生物流设计大赛</v>
          </cell>
          <cell r="C16" t="str">
            <v>二类</v>
          </cell>
        </row>
        <row r="17">
          <cell r="B17" t="str">
            <v>外研社全国大学生英语系列赛-①英语演讲、②英语辩论、③英语写作、④英语阅读</v>
          </cell>
          <cell r="C17" t="str">
            <v>二类</v>
          </cell>
        </row>
        <row r="18">
          <cell r="B18" t="str">
            <v>两岸新锐设计竞赛·华灿奖</v>
          </cell>
          <cell r="C18" t="str">
            <v>二类</v>
          </cell>
        </row>
        <row r="19">
          <cell r="B19" t="str">
            <v>全国大学生创新创业训练计划年会展示</v>
          </cell>
          <cell r="C19" t="str">
            <v>二类</v>
          </cell>
        </row>
        <row r="20">
          <cell r="B20" t="str">
            <v>全国大学生化工设计竞赛</v>
          </cell>
          <cell r="C20" t="str">
            <v>二类</v>
          </cell>
        </row>
        <row r="21">
          <cell r="B21" t="str">
            <v>全国大学生机器人大赛-①RoboMaster、②RoboCon</v>
          </cell>
          <cell r="C21" t="str">
            <v>二类</v>
          </cell>
        </row>
        <row r="22">
          <cell r="B22" t="str">
            <v>全国大学生市场调查与分析大赛</v>
          </cell>
          <cell r="C22" t="str">
            <v>二类</v>
          </cell>
        </row>
        <row r="23">
          <cell r="B23" t="str">
            <v>全国大学生先进成图技术与产品信息建模创新大赛</v>
          </cell>
          <cell r="C23" t="str">
            <v>二类</v>
          </cell>
        </row>
        <row r="24">
          <cell r="B24" t="str">
            <v>全国三维数字化创新设计大赛</v>
          </cell>
          <cell r="C24" t="str">
            <v>二类</v>
          </cell>
        </row>
        <row r="25">
          <cell r="B25" t="str">
            <v>“西门子杯”中国智能制造挑战赛</v>
          </cell>
          <cell r="C25" t="str">
            <v>二类</v>
          </cell>
        </row>
        <row r="26">
          <cell r="B26" t="str">
            <v>中国大学生服务外包创新创业大赛</v>
          </cell>
          <cell r="C26" t="str">
            <v>二类</v>
          </cell>
        </row>
        <row r="27">
          <cell r="B27" t="str">
            <v>中国大学生计算机设计大赛</v>
          </cell>
          <cell r="C27" t="str">
            <v>二类</v>
          </cell>
        </row>
        <row r="28">
          <cell r="B28" t="str">
            <v>中国高校计算机大赛-①大数据挑战赛、②团体程序设计天梯赛、③移动应用创新赛、④网络技术挑战赛、⑤人工智能创意赛</v>
          </cell>
          <cell r="C28" t="str">
            <v>二类</v>
          </cell>
        </row>
        <row r="29">
          <cell r="B29" t="str">
            <v>蓝桥杯全国软件和信息技术专业人才大赛</v>
          </cell>
          <cell r="C29" t="str">
            <v>二类</v>
          </cell>
        </row>
        <row r="30">
          <cell r="B30" t="str">
            <v>米兰设计周--中国高校设计学科师生优秀作品展</v>
          </cell>
          <cell r="C30" t="str">
            <v>二类</v>
          </cell>
        </row>
        <row r="31">
          <cell r="B31" t="str">
            <v>全国大学生地质技能竞赛</v>
          </cell>
          <cell r="C31" t="str">
            <v>二类</v>
          </cell>
        </row>
        <row r="32">
          <cell r="B32" t="str">
            <v>全国大学生光电设计竞赛</v>
          </cell>
          <cell r="C32" t="str">
            <v>二类</v>
          </cell>
        </row>
        <row r="33">
          <cell r="B33" t="str">
            <v>全国大学生集成电路创新创业大赛</v>
          </cell>
          <cell r="C33" t="str">
            <v>二类</v>
          </cell>
        </row>
        <row r="34">
          <cell r="B34" t="str">
            <v>全国大学生金相技能大赛</v>
          </cell>
          <cell r="C34" t="str">
            <v>二类</v>
          </cell>
        </row>
        <row r="35">
          <cell r="B35" t="str">
            <v>全国大学生信息安全竞赛</v>
          </cell>
          <cell r="C35" t="str">
            <v>二类</v>
          </cell>
        </row>
        <row r="36">
          <cell r="B36" t="str">
            <v>未来设计师·全国高校数字艺术设计大赛</v>
          </cell>
          <cell r="C36" t="str">
            <v>二类</v>
          </cell>
        </row>
        <row r="37">
          <cell r="B37" t="str">
            <v>全国周培源大学生力学竞赛</v>
          </cell>
          <cell r="C37" t="str">
            <v>二类</v>
          </cell>
        </row>
        <row r="38">
          <cell r="B38" t="str">
            <v>中国大学生机械工程创新创意大赛-①过程装备实践与创新赛、②铸造工艺设计赛、③材料热处理创新创业赛、④起重机创意赛、⑤智能制造大赛</v>
          </cell>
          <cell r="C38" t="str">
            <v>二类</v>
          </cell>
        </row>
        <row r="39">
          <cell r="B39" t="str">
            <v>中国机器人大赛暨RoboCup机器人世界杯中国赛</v>
          </cell>
          <cell r="C39" t="str">
            <v>二类</v>
          </cell>
        </row>
        <row r="40">
          <cell r="B40" t="str">
            <v>“中国软件杯”大学生软件设计大赛</v>
          </cell>
          <cell r="C40" t="str">
            <v>二类</v>
          </cell>
        </row>
        <row r="41">
          <cell r="B41" t="str">
            <v>中美青年创客大赛</v>
          </cell>
          <cell r="C41" t="str">
            <v>二类</v>
          </cell>
        </row>
        <row r="42">
          <cell r="B42" t="str">
            <v>睿抗机器人开发者大赛(RAICOM)</v>
          </cell>
          <cell r="C42" t="str">
            <v>二类</v>
          </cell>
        </row>
        <row r="43">
          <cell r="B43" t="str">
            <v>“大唐杯”全国大学生新一代信息通信技术大赛</v>
          </cell>
          <cell r="C43" t="str">
            <v>二类</v>
          </cell>
        </row>
        <row r="44">
          <cell r="B44" t="str">
            <v>华为ICT大赛</v>
          </cell>
          <cell r="C44" t="str">
            <v>二类</v>
          </cell>
        </row>
        <row r="45">
          <cell r="B45" t="str">
            <v>全国大学生嵌入式芯片与系统设计竞赛</v>
          </cell>
          <cell r="C45" t="str">
            <v>二类</v>
          </cell>
        </row>
        <row r="46">
          <cell r="B46" t="str">
            <v>全国大学生生命科学竞赛（CULSC）</v>
          </cell>
          <cell r="C46" t="str">
            <v>二类</v>
          </cell>
        </row>
        <row r="47">
          <cell r="B47" t="str">
            <v>全国大学生物理实验竞赛</v>
          </cell>
          <cell r="C47" t="str">
            <v>二类</v>
          </cell>
        </row>
        <row r="48">
          <cell r="B48" t="str">
            <v>全国高校BIM毕业设计创新大赛</v>
          </cell>
          <cell r="C48" t="str">
            <v>二类</v>
          </cell>
        </row>
        <row r="49">
          <cell r="B49" t="str">
            <v>全国高校商业精英挑战赛-①品牌策划竞赛、②会展专业创新创业实践竞赛、③国际贸易竞赛、④创新创业竞赛⑤会计与商业管理素例竞赛</v>
          </cell>
          <cell r="C49" t="str">
            <v>二类</v>
          </cell>
        </row>
        <row r="50">
          <cell r="B50" t="str">
            <v>“学创杯”全国大学生创业综合模拟大赛</v>
          </cell>
          <cell r="C50" t="str">
            <v>二类</v>
          </cell>
        </row>
        <row r="51">
          <cell r="B51" t="str">
            <v>中国高校智能机器人创意大赛</v>
          </cell>
          <cell r="C51" t="str">
            <v>二类</v>
          </cell>
        </row>
        <row r="52">
          <cell r="B52" t="str">
            <v>中国好创意暨全国数字艺术设计大赛</v>
          </cell>
          <cell r="C52" t="str">
            <v>二类</v>
          </cell>
        </row>
        <row r="53">
          <cell r="B53" t="str">
            <v>中国机器人及人工智能大赛</v>
          </cell>
          <cell r="C53" t="str">
            <v>二类</v>
          </cell>
        </row>
        <row r="54">
          <cell r="B54" t="str">
            <v>全国大学生节能减排社会实践与科技竞赛</v>
          </cell>
          <cell r="C54" t="str">
            <v>二类</v>
          </cell>
        </row>
        <row r="55">
          <cell r="B55" t="str">
            <v>“21世纪杯”全国英语演讲比赛</v>
          </cell>
          <cell r="C55" t="str">
            <v>二类</v>
          </cell>
        </row>
        <row r="56">
          <cell r="B56" t="str">
            <v>iCAN大学生创新创业大赛</v>
          </cell>
          <cell r="C56" t="str">
            <v>二类</v>
          </cell>
        </row>
        <row r="57">
          <cell r="B57" t="str">
            <v>“工行杯”全国大学生金融科技创新大赛</v>
          </cell>
          <cell r="C57" t="str">
            <v>二类</v>
          </cell>
        </row>
        <row r="58">
          <cell r="B58" t="str">
            <v>中华经典诵写讲大赛</v>
          </cell>
          <cell r="C58" t="str">
            <v>二类</v>
          </cell>
        </row>
        <row r="59">
          <cell r="B59" t="str">
            <v>“外教社杯”全国高校学生跨文化能力大赛</v>
          </cell>
          <cell r="C59" t="str">
            <v>二类</v>
          </cell>
        </row>
        <row r="60">
          <cell r="B60" t="str">
            <v>百度之星·程序设计大赛</v>
          </cell>
          <cell r="C60" t="str">
            <v>二类</v>
          </cell>
        </row>
        <row r="61">
          <cell r="B61" t="str">
            <v>全国大学生工业设计大赛</v>
          </cell>
          <cell r="C61" t="str">
            <v>二类</v>
          </cell>
        </row>
        <row r="62">
          <cell r="B62" t="str">
            <v>全国大学生水利创新设计大赛</v>
          </cell>
          <cell r="C62" t="str">
            <v>二类</v>
          </cell>
        </row>
        <row r="63">
          <cell r="B63" t="str">
            <v>全国大学生化工实验大赛</v>
          </cell>
          <cell r="C63" t="str">
            <v>二类</v>
          </cell>
        </row>
        <row r="64">
          <cell r="B64" t="str">
            <v>全国大学生化学实验创新设计大赛</v>
          </cell>
          <cell r="C64" t="str">
            <v>二类</v>
          </cell>
        </row>
        <row r="65">
          <cell r="B65" t="str">
            <v>全国大学生计算机系统能力大赛</v>
          </cell>
          <cell r="C65" t="str">
            <v>二类</v>
          </cell>
        </row>
        <row r="66">
          <cell r="B66" t="str">
            <v>全国大学生花园设计建造竞赛</v>
          </cell>
          <cell r="C66" t="str">
            <v>二类</v>
          </cell>
        </row>
        <row r="67">
          <cell r="B67" t="str">
            <v>全国大学生物联网设计竞赛</v>
          </cell>
          <cell r="C67" t="str">
            <v>二类</v>
          </cell>
        </row>
        <row r="68">
          <cell r="B68" t="str">
            <v>全国大学生信息安全与对抗技术竞赛</v>
          </cell>
          <cell r="C68" t="str">
            <v>二类</v>
          </cell>
        </row>
        <row r="69">
          <cell r="B69" t="str">
            <v>全国大学生测绘学科创新创业智能大赛</v>
          </cell>
          <cell r="C69" t="str">
            <v>二类</v>
          </cell>
        </row>
        <row r="70">
          <cell r="B70" t="str">
            <v>全国大学生统计建模大赛</v>
          </cell>
          <cell r="C70" t="str">
            <v>二类</v>
          </cell>
        </row>
        <row r="71">
          <cell r="B71" t="str">
            <v>全国大学生能源经济学术创意大赛</v>
          </cell>
          <cell r="C71" t="str">
            <v>二类</v>
          </cell>
        </row>
        <row r="72">
          <cell r="B72" t="str">
            <v>全国大学生基础医学创新研究暨实验设计论坛（大赛）</v>
          </cell>
          <cell r="C72" t="str">
            <v>二类</v>
          </cell>
        </row>
        <row r="73">
          <cell r="B73" t="str">
            <v>全国大学生数字媒体科技作品及创意竞赛</v>
          </cell>
          <cell r="C73" t="str">
            <v>二类</v>
          </cell>
        </row>
        <row r="74">
          <cell r="B74" t="str">
            <v>全国本科院校税收风险管控案例大赛</v>
          </cell>
          <cell r="C74" t="str">
            <v>二类</v>
          </cell>
        </row>
        <row r="75">
          <cell r="B75" t="str">
            <v>全国企业竞争模拟大赛</v>
          </cell>
          <cell r="C75" t="str">
            <v>二类</v>
          </cell>
        </row>
        <row r="76">
          <cell r="B76" t="str">
            <v>全国高等院校数智化企业经营沙盘大赛</v>
          </cell>
          <cell r="C76" t="str">
            <v>二类</v>
          </cell>
        </row>
        <row r="77">
          <cell r="B77" t="str">
            <v>全国数字建筑创新应用大赛</v>
          </cell>
          <cell r="C77" t="str">
            <v>二类</v>
          </cell>
        </row>
        <row r="78">
          <cell r="B78" t="str">
            <v>全球校园人工智能算法精英大赛</v>
          </cell>
          <cell r="C78" t="str">
            <v>二类</v>
          </cell>
        </row>
        <row r="79">
          <cell r="B79" t="str">
            <v>国际大学生智能农业装备创新大赛</v>
          </cell>
          <cell r="C79" t="str">
            <v>二类</v>
          </cell>
        </row>
        <row r="80">
          <cell r="B80" t="str">
            <v>“科云杯”全国大学生财会职业能力大赛</v>
          </cell>
          <cell r="C80" t="str">
            <v>二类</v>
          </cell>
        </row>
        <row r="81">
          <cell r="B81" t="str">
            <v>全国职业院校技能大赛</v>
          </cell>
          <cell r="C81" t="str">
            <v>二类</v>
          </cell>
        </row>
        <row r="82">
          <cell r="B82" t="str">
            <v>全国大学生机器人大赛-RoboTac</v>
          </cell>
          <cell r="C82" t="str">
            <v>二类</v>
          </cell>
        </row>
        <row r="83">
          <cell r="B83" t="str">
            <v>世界技能大赛</v>
          </cell>
          <cell r="C83" t="str">
            <v>二类</v>
          </cell>
        </row>
        <row r="84">
          <cell r="B84" t="str">
            <v>世界技能大赛中国选拔赛</v>
          </cell>
          <cell r="C84" t="str">
            <v>二类</v>
          </cell>
        </row>
        <row r="85">
          <cell r="B85" t="str">
            <v>一带一路暨金砖国家技能发展与技术创新大赛</v>
          </cell>
          <cell r="C85" t="str">
            <v>二类</v>
          </cell>
        </row>
        <row r="86">
          <cell r="B86" t="str">
            <v>码蹄杯全国职业院校程序设计大赛</v>
          </cell>
          <cell r="C86" t="str">
            <v>二类</v>
          </cell>
        </row>
        <row r="87">
          <cell r="B87" t="str">
            <v>中国大学生方程式系列赛事</v>
          </cell>
          <cell r="C87" t="str">
            <v>二类</v>
          </cell>
        </row>
        <row r="88">
          <cell r="B88" t="str">
            <v>KTK设计奖·全球华人设计比赛</v>
          </cell>
          <cell r="C88" t="str">
            <v>二类</v>
          </cell>
        </row>
        <row r="89">
          <cell r="B89" t="str">
            <v>大学生财务决策竞赛</v>
          </cell>
          <cell r="C89" t="str">
            <v>二类</v>
          </cell>
        </row>
        <row r="90">
          <cell r="B90" t="str">
            <v>“中译国青杯”国际组织文件翻译大赛</v>
          </cell>
          <cell r="C90" t="str">
            <v>二类</v>
          </cell>
        </row>
        <row r="91">
          <cell r="B91" t="str">
            <v>中国大学生人力资源创新实践大赛(HRU大赛)</v>
          </cell>
          <cell r="C91" t="str">
            <v>二类</v>
          </cell>
        </row>
        <row r="92">
          <cell r="B92" t="str">
            <v>中国大学生广告艺术节学院奖</v>
          </cell>
          <cell r="C92" t="str">
            <v>二类</v>
          </cell>
        </row>
        <row r="93">
          <cell r="B93" t="str">
            <v>中国石油工程设计大赛</v>
          </cell>
          <cell r="C93" t="str">
            <v>二类</v>
          </cell>
        </row>
        <row r="94">
          <cell r="B94" t="str">
            <v>中国国际飞行器设计挑战赛</v>
          </cell>
          <cell r="C94" t="str">
            <v>二类</v>
          </cell>
        </row>
        <row r="95">
          <cell r="B95" t="str">
            <v>“中装杯”全国大学生环境设计大赛</v>
          </cell>
          <cell r="C95" t="str">
            <v>二类</v>
          </cell>
        </row>
        <row r="96">
          <cell r="B96" t="str">
            <v>东方设计奖·全国高校创新设计大赛</v>
          </cell>
          <cell r="C96" t="str">
            <v>二类</v>
          </cell>
        </row>
        <row r="97">
          <cell r="B97" t="str">
            <v>“外教社·词达人杯”全国大学生英语词汇能力大赛</v>
          </cell>
          <cell r="C97" t="str">
            <v>二类</v>
          </cell>
        </row>
        <row r="98">
          <cell r="B98" t="str">
            <v>全国大学生人力资源管理综合能力竞赛</v>
          </cell>
          <cell r="C98" t="str">
            <v>二类</v>
          </cell>
        </row>
        <row r="99">
          <cell r="B99" t="str">
            <v>全国大学生计算机应用能力与数字素养大赛</v>
          </cell>
          <cell r="C99" t="str">
            <v>二类</v>
          </cell>
        </row>
        <row r="100">
          <cell r="B100" t="str">
            <v>全国大学生软件创新大赛</v>
          </cell>
          <cell r="C100" t="str">
            <v>二类</v>
          </cell>
        </row>
        <row r="101">
          <cell r="B101" t="str">
            <v>全国大学生软件测试大赛</v>
          </cell>
          <cell r="C101" t="str">
            <v>二类</v>
          </cell>
        </row>
        <row r="102">
          <cell r="B102" t="str">
            <v>全国大学生语言文字能力大赛</v>
          </cell>
          <cell r="C102" t="str">
            <v>二类</v>
          </cell>
        </row>
        <row r="103">
          <cell r="B103" t="str">
            <v>全国大学生结构设计信息技术大赛</v>
          </cell>
          <cell r="C103" t="str">
            <v>二类</v>
          </cell>
        </row>
        <row r="104">
          <cell r="B104" t="str">
            <v>全国大学生商务谈判大赛</v>
          </cell>
          <cell r="C104" t="str">
            <v>二类</v>
          </cell>
        </row>
        <row r="105">
          <cell r="B105" t="str">
            <v>全国大学生数学竞赛</v>
          </cell>
          <cell r="C105" t="str">
            <v>二类</v>
          </cell>
        </row>
        <row r="106">
          <cell r="B106" t="str">
            <v>全国邮政行业职业教育快递技能大赛</v>
          </cell>
          <cell r="C106" t="str">
            <v>二类</v>
          </cell>
        </row>
        <row r="107">
          <cell r="B107" t="str">
            <v>全国供应链大赛</v>
          </cell>
          <cell r="C107" t="str">
            <v>二类</v>
          </cell>
        </row>
        <row r="108">
          <cell r="B108" t="str">
            <v>全国高校企业价值创造实战竞赛</v>
          </cell>
          <cell r="C108" t="str">
            <v>二类</v>
          </cell>
        </row>
        <row r="109">
          <cell r="B109" t="str">
            <v>全国高校经济决策虚仿实验大赛</v>
          </cell>
          <cell r="C109" t="str">
            <v>二类</v>
          </cell>
        </row>
        <row r="110">
          <cell r="B110" t="str">
            <v>全国高校模拟飞行锦标赛</v>
          </cell>
          <cell r="C110" t="str">
            <v>二类</v>
          </cell>
        </row>
        <row r="111">
          <cell r="B111" t="str">
            <v>全国高等学校民航服务技能大赛</v>
          </cell>
          <cell r="C111" t="str">
            <v>二类</v>
          </cell>
        </row>
        <row r="112">
          <cell r="B112" t="str">
            <v>“求是杯”国际诗歌创作与翻译大赛</v>
          </cell>
          <cell r="C112" t="str">
            <v>二类</v>
          </cell>
        </row>
        <row r="113">
          <cell r="B113" t="str">
            <v>时报金犊奖</v>
          </cell>
          <cell r="C113" t="str">
            <v>二类</v>
          </cell>
        </row>
        <row r="114">
          <cell r="B114" t="str">
            <v>国际先进机器人及仿真技术大赛</v>
          </cell>
          <cell r="C114" t="str">
            <v>二类</v>
          </cell>
        </row>
        <row r="115">
          <cell r="B115" t="str">
            <v>金蝶云管理创新杯</v>
          </cell>
          <cell r="C115" t="str">
            <v>二类</v>
          </cell>
        </row>
        <row r="116">
          <cell r="B116" t="str">
            <v>“品茗杯”全国高校智能建造创新应用大赛</v>
          </cell>
          <cell r="C116" t="str">
            <v>二类</v>
          </cell>
        </row>
        <row r="117">
          <cell r="B117" t="str">
            <v>“泰山杯”全国医学影像技术专业大学生（本科）实践技能大赛</v>
          </cell>
          <cell r="C117" t="str">
            <v>二类</v>
          </cell>
        </row>
        <row r="118">
          <cell r="B118" t="str">
            <v>新华三杯全国大学生数字技术大赛</v>
          </cell>
          <cell r="C118" t="str">
            <v>二类</v>
          </cell>
        </row>
        <row r="119">
          <cell r="B119" t="str">
            <v>全国高校计算机能力挑战赛</v>
          </cell>
          <cell r="C119" t="str">
            <v>二类</v>
          </cell>
        </row>
        <row r="120">
          <cell r="B120" t="str">
            <v>“福思特杯”全国大学生审计精英挑战赛</v>
          </cell>
          <cell r="C120" t="str">
            <v>二类</v>
          </cell>
        </row>
        <row r="121">
          <cell r="B121" t="str">
            <v>其他比赛未在排行榜中</v>
          </cell>
          <cell r="C121" t="str">
            <v>其他</v>
          </cell>
        </row>
      </sheetData>
      <sheetData sheetId="2">
        <row r="1">
          <cell r="A1" t="str">
            <v>设置特等奖</v>
          </cell>
          <cell r="B1" t="str">
            <v>未设置特等奖</v>
          </cell>
          <cell r="C1" t="str">
            <v>获奖档次</v>
          </cell>
          <cell r="D1" t="str">
            <v>该奖项奖金</v>
          </cell>
        </row>
        <row r="2">
          <cell r="A2" t="str">
            <v>一类国家级特等奖（含特）</v>
          </cell>
          <cell r="B2" t="str">
            <v>一类国家级一等奖（不含特）</v>
          </cell>
          <cell r="C2">
            <v>1</v>
          </cell>
          <cell r="D2">
            <v>10000</v>
          </cell>
        </row>
        <row r="3">
          <cell r="A3" t="str">
            <v>一类国家级一等奖（含特）</v>
          </cell>
          <cell r="B3" t="str">
            <v>一类国家级二等奖（不含特）</v>
          </cell>
          <cell r="C3">
            <v>2</v>
          </cell>
          <cell r="D3">
            <v>5000</v>
          </cell>
        </row>
        <row r="4">
          <cell r="A4" t="str">
            <v>一类国家级二等奖（含特）</v>
          </cell>
          <cell r="B4" t="str">
            <v>一类国家级三等奖（不含特）</v>
          </cell>
          <cell r="C4">
            <v>3</v>
          </cell>
          <cell r="D4">
            <v>2000</v>
          </cell>
        </row>
        <row r="5">
          <cell r="A5" t="str">
            <v>一类国家级三等奖（含特）</v>
          </cell>
          <cell r="C5">
            <v>4</v>
          </cell>
          <cell r="D5">
            <v>1000</v>
          </cell>
        </row>
        <row r="6">
          <cell r="A6" t="str">
            <v>一类省部级特等奖（含特）</v>
          </cell>
          <cell r="B6" t="str">
            <v>一类省部级一等奖（不含特）</v>
          </cell>
          <cell r="C6">
            <v>5</v>
          </cell>
          <cell r="D6">
            <v>1000</v>
          </cell>
        </row>
        <row r="7">
          <cell r="A7" t="str">
            <v>一类省部级一等奖（含特）</v>
          </cell>
          <cell r="B7" t="str">
            <v>一类省部级二等奖（不含特）</v>
          </cell>
          <cell r="C7">
            <v>6</v>
          </cell>
          <cell r="D7">
            <v>800</v>
          </cell>
        </row>
        <row r="9">
          <cell r="A9" t="str">
            <v>二类国家级特等奖（含特）</v>
          </cell>
          <cell r="B9" t="str">
            <v>二类国家级一等奖（不含特）</v>
          </cell>
          <cell r="C9">
            <v>7</v>
          </cell>
          <cell r="D9">
            <v>3000</v>
          </cell>
        </row>
        <row r="10">
          <cell r="A10" t="str">
            <v>二类国家级一等奖（含特）</v>
          </cell>
          <cell r="B10" t="str">
            <v>二类国家级二等奖（不含特）</v>
          </cell>
          <cell r="C10">
            <v>8</v>
          </cell>
          <cell r="D10">
            <v>2000</v>
          </cell>
        </row>
        <row r="11">
          <cell r="A11" t="str">
            <v>二类国家级二等奖（含特）</v>
          </cell>
          <cell r="B11" t="str">
            <v>二类国家级三等奖（不含特）</v>
          </cell>
          <cell r="C11">
            <v>9</v>
          </cell>
          <cell r="D11">
            <v>1500</v>
          </cell>
        </row>
        <row r="12">
          <cell r="A12" t="str">
            <v>二类国家级三等奖（含特）</v>
          </cell>
          <cell r="C12">
            <v>10</v>
          </cell>
          <cell r="D12">
            <v>1000</v>
          </cell>
        </row>
        <row r="13">
          <cell r="A13" t="str">
            <v>二类省部级特等奖（含特）</v>
          </cell>
          <cell r="B13" t="str">
            <v>二类省部级一等奖（不含特）</v>
          </cell>
          <cell r="C13">
            <v>11</v>
          </cell>
          <cell r="D13">
            <v>1000</v>
          </cell>
        </row>
        <row r="14">
          <cell r="A14" t="str">
            <v>二类省部级一等奖（含特）</v>
          </cell>
          <cell r="B14" t="str">
            <v>二类省部级二等奖（不含特）</v>
          </cell>
          <cell r="C14">
            <v>12</v>
          </cell>
          <cell r="D14">
            <v>800</v>
          </cell>
        </row>
        <row r="15">
          <cell r="A15" t="str">
            <v>其他竞赛奖项</v>
          </cell>
          <cell r="B15" t="str">
            <v>其他竞赛奖项</v>
          </cell>
          <cell r="C15">
            <v>13</v>
          </cell>
          <cell r="D15" t="str">
            <v>仅证书</v>
          </cell>
        </row>
        <row r="16">
          <cell r="A16" t="str">
            <v>一类国家级一等奖（不含特）</v>
          </cell>
          <cell r="C16">
            <v>1</v>
          </cell>
          <cell r="D16">
            <v>10000</v>
          </cell>
        </row>
        <row r="17">
          <cell r="A17" t="str">
            <v>一类国家级二等奖（不含特）</v>
          </cell>
          <cell r="C17">
            <v>2</v>
          </cell>
          <cell r="D17">
            <v>5000</v>
          </cell>
        </row>
        <row r="18">
          <cell r="A18" t="str">
            <v>一类国家级三等奖（不含特）</v>
          </cell>
          <cell r="C18">
            <v>3</v>
          </cell>
          <cell r="D18">
            <v>2000</v>
          </cell>
        </row>
        <row r="19">
          <cell r="C19">
            <v>4</v>
          </cell>
          <cell r="D19">
            <v>1000</v>
          </cell>
        </row>
        <row r="20">
          <cell r="A20" t="str">
            <v>一类省部级一等奖（不含特）</v>
          </cell>
          <cell r="C20">
            <v>5</v>
          </cell>
          <cell r="D20">
            <v>1000</v>
          </cell>
        </row>
        <row r="21">
          <cell r="A21" t="str">
            <v>一类省部级二等奖（不含特）</v>
          </cell>
          <cell r="C21">
            <v>6</v>
          </cell>
          <cell r="D21">
            <v>800</v>
          </cell>
        </row>
        <row r="22">
          <cell r="A22" t="str">
            <v>二类国家级一等奖（不含特）</v>
          </cell>
          <cell r="C22">
            <v>7</v>
          </cell>
          <cell r="D22">
            <v>3000</v>
          </cell>
        </row>
        <row r="23">
          <cell r="A23" t="str">
            <v>二类国家级二等奖（不含特）</v>
          </cell>
          <cell r="C23">
            <v>8</v>
          </cell>
          <cell r="D23">
            <v>2000</v>
          </cell>
        </row>
        <row r="24">
          <cell r="A24" t="str">
            <v>二类国家级三等奖（不含特）</v>
          </cell>
          <cell r="C24">
            <v>9</v>
          </cell>
          <cell r="D24">
            <v>1500</v>
          </cell>
        </row>
        <row r="25">
          <cell r="C25">
            <v>10</v>
          </cell>
          <cell r="D25">
            <v>1000</v>
          </cell>
        </row>
        <row r="26">
          <cell r="A26" t="str">
            <v>二类省部级一等奖（不含特）</v>
          </cell>
          <cell r="C26">
            <v>11</v>
          </cell>
          <cell r="D26">
            <v>1000</v>
          </cell>
        </row>
        <row r="27">
          <cell r="A27" t="str">
            <v>二类省部级二等奖（不含特）</v>
          </cell>
          <cell r="C27">
            <v>12</v>
          </cell>
          <cell r="D27">
            <v>800</v>
          </cell>
        </row>
      </sheetData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附件4 科技创新奖学金汇总表（学生）"/>
      <sheetName val="表1.全国普通高校大学生竞赛排行榜"/>
      <sheetName val="表2.获奖金额及对应奖项"/>
    </sheetNames>
    <sheetDataSet>
      <sheetData sheetId="0"/>
      <sheetData sheetId="1">
        <row r="2">
          <cell r="B2" t="str">
            <v>竞赛名称</v>
          </cell>
          <cell r="C2" t="str">
            <v>竞赛类别</v>
          </cell>
        </row>
        <row r="3">
          <cell r="B3" t="str">
            <v>中国国际大学生创新大赛</v>
          </cell>
          <cell r="C3" t="str">
            <v>一类</v>
          </cell>
        </row>
        <row r="4">
          <cell r="B4" t="str">
            <v>“挑战杯”全国大学生课外学术科技作品竞赛</v>
          </cell>
          <cell r="C4" t="str">
            <v>一类</v>
          </cell>
        </row>
        <row r="5">
          <cell r="B5" t="str">
            <v>“挑战杯”中国大学生创业计划大赛</v>
          </cell>
          <cell r="C5" t="str">
            <v>一类</v>
          </cell>
        </row>
        <row r="6">
          <cell r="B6" t="str">
            <v>ACM-ICPC国际大学生程序设计竞赛</v>
          </cell>
          <cell r="C6" t="str">
            <v>二类</v>
          </cell>
        </row>
        <row r="7">
          <cell r="B7" t="str">
            <v>全国大学生数学建模竞赛</v>
          </cell>
          <cell r="C7" t="str">
            <v>二类</v>
          </cell>
        </row>
        <row r="8">
          <cell r="B8" t="str">
            <v>全国大学生电子设计竞赛</v>
          </cell>
          <cell r="C8" t="str">
            <v>二类</v>
          </cell>
        </row>
        <row r="9">
          <cell r="B9" t="str">
            <v>中国大学生医学技术技能大赛</v>
          </cell>
          <cell r="C9" t="str">
            <v>二类</v>
          </cell>
        </row>
        <row r="10">
          <cell r="B10" t="str">
            <v>全国大学生机械创新设计大赛</v>
          </cell>
          <cell r="C10" t="str">
            <v>二类</v>
          </cell>
        </row>
        <row r="11">
          <cell r="B11" t="str">
            <v>全国大学生结构设计竞赛</v>
          </cell>
          <cell r="C11" t="str">
            <v>二类</v>
          </cell>
        </row>
        <row r="12">
          <cell r="B12" t="str">
            <v>全国大学生广告艺术大赛</v>
          </cell>
          <cell r="C12" t="str">
            <v>二类</v>
          </cell>
        </row>
        <row r="13">
          <cell r="B13" t="str">
            <v>全国大学生智能汽车竞赛</v>
          </cell>
          <cell r="C13" t="str">
            <v>二类</v>
          </cell>
        </row>
        <row r="14">
          <cell r="B14" t="str">
            <v>全国大学生电子商务“创新、创意及创业”挑战赛</v>
          </cell>
          <cell r="C14" t="str">
            <v>二类</v>
          </cell>
        </row>
        <row r="15">
          <cell r="B15" t="str">
            <v>中国大学生工程实践与创新能力大赛</v>
          </cell>
          <cell r="C15" t="str">
            <v>二类</v>
          </cell>
        </row>
        <row r="16">
          <cell r="B16" t="str">
            <v>全国大学生物流设计大赛</v>
          </cell>
          <cell r="C16" t="str">
            <v>二类</v>
          </cell>
        </row>
        <row r="17">
          <cell r="B17" t="str">
            <v>外研社全国大学生英语系列赛-①英语演讲、②英语辩论、③英语写作、④英语阅读</v>
          </cell>
          <cell r="C17" t="str">
            <v>二类</v>
          </cell>
        </row>
        <row r="18">
          <cell r="B18" t="str">
            <v>两岸新锐设计竞赛·华灿奖</v>
          </cell>
          <cell r="C18" t="str">
            <v>二类</v>
          </cell>
        </row>
        <row r="19">
          <cell r="B19" t="str">
            <v>全国大学生创新创业训练计划年会展示</v>
          </cell>
          <cell r="C19" t="str">
            <v>二类</v>
          </cell>
        </row>
        <row r="20">
          <cell r="B20" t="str">
            <v>全国大学生化工设计竞赛</v>
          </cell>
          <cell r="C20" t="str">
            <v>二类</v>
          </cell>
        </row>
        <row r="21">
          <cell r="B21" t="str">
            <v>全国大学生机器人大赛-①RoboMaster、②RoboCon</v>
          </cell>
          <cell r="C21" t="str">
            <v>二类</v>
          </cell>
        </row>
        <row r="22">
          <cell r="B22" t="str">
            <v>全国大学生市场调查与分析大赛</v>
          </cell>
          <cell r="C22" t="str">
            <v>二类</v>
          </cell>
        </row>
        <row r="23">
          <cell r="B23" t="str">
            <v>全国大学生先进成图技术与产品信息建模创新大赛</v>
          </cell>
          <cell r="C23" t="str">
            <v>二类</v>
          </cell>
        </row>
        <row r="24">
          <cell r="B24" t="str">
            <v>全国三维数字化创新设计大赛</v>
          </cell>
          <cell r="C24" t="str">
            <v>二类</v>
          </cell>
        </row>
        <row r="25">
          <cell r="B25" t="str">
            <v>“西门子杯”中国智能制造挑战赛</v>
          </cell>
          <cell r="C25" t="str">
            <v>二类</v>
          </cell>
        </row>
        <row r="26">
          <cell r="B26" t="str">
            <v>中国大学生服务外包创新创业大赛</v>
          </cell>
          <cell r="C26" t="str">
            <v>二类</v>
          </cell>
        </row>
        <row r="27">
          <cell r="B27" t="str">
            <v>中国大学生计算机设计大赛</v>
          </cell>
          <cell r="C27" t="str">
            <v>二类</v>
          </cell>
        </row>
        <row r="28">
          <cell r="B28" t="str">
            <v>中国高校计算机大赛-①大数据挑战赛、②团体程序设计天梯赛、③移动应用创新赛、④网络技术挑战赛、⑤人工智能创意赛</v>
          </cell>
          <cell r="C28" t="str">
            <v>二类</v>
          </cell>
        </row>
        <row r="29">
          <cell r="B29" t="str">
            <v>蓝桥杯全国软件和信息技术专业人才大赛</v>
          </cell>
          <cell r="C29" t="str">
            <v>二类</v>
          </cell>
        </row>
        <row r="30">
          <cell r="B30" t="str">
            <v>米兰设计周--中国高校设计学科师生优秀作品展</v>
          </cell>
          <cell r="C30" t="str">
            <v>二类</v>
          </cell>
        </row>
        <row r="31">
          <cell r="B31" t="str">
            <v>全国大学生地质技能竞赛</v>
          </cell>
          <cell r="C31" t="str">
            <v>二类</v>
          </cell>
        </row>
        <row r="32">
          <cell r="B32" t="str">
            <v>全国大学生光电设计竞赛</v>
          </cell>
          <cell r="C32" t="str">
            <v>二类</v>
          </cell>
        </row>
        <row r="33">
          <cell r="B33" t="str">
            <v>全国大学生集成电路创新创业大赛</v>
          </cell>
          <cell r="C33" t="str">
            <v>二类</v>
          </cell>
        </row>
        <row r="34">
          <cell r="B34" t="str">
            <v>全国大学生金相技能大赛</v>
          </cell>
          <cell r="C34" t="str">
            <v>二类</v>
          </cell>
        </row>
        <row r="35">
          <cell r="B35" t="str">
            <v>全国大学生信息安全竞赛</v>
          </cell>
          <cell r="C35" t="str">
            <v>二类</v>
          </cell>
        </row>
        <row r="36">
          <cell r="B36" t="str">
            <v>未来设计师·全国高校数字艺术设计大赛</v>
          </cell>
          <cell r="C36" t="str">
            <v>二类</v>
          </cell>
        </row>
        <row r="37">
          <cell r="B37" t="str">
            <v>全国周培源大学生力学竞赛</v>
          </cell>
          <cell r="C37" t="str">
            <v>二类</v>
          </cell>
        </row>
        <row r="38">
          <cell r="B38" t="str">
            <v>中国大学生机械工程创新创意大赛-①过程装备实践与创新赛、②铸造工艺设计赛、③材料热处理创新创业赛、④起重机创意赛、⑤智能制造大赛</v>
          </cell>
          <cell r="C38" t="str">
            <v>二类</v>
          </cell>
        </row>
        <row r="39">
          <cell r="B39" t="str">
            <v>中国机器人大赛暨RoboCup机器人世界杯中国赛</v>
          </cell>
          <cell r="C39" t="str">
            <v>二类</v>
          </cell>
        </row>
        <row r="40">
          <cell r="B40" t="str">
            <v>“中国软件杯”大学生软件设计大赛</v>
          </cell>
          <cell r="C40" t="str">
            <v>二类</v>
          </cell>
        </row>
        <row r="41">
          <cell r="B41" t="str">
            <v>中美青年创客大赛</v>
          </cell>
          <cell r="C41" t="str">
            <v>二类</v>
          </cell>
        </row>
        <row r="42">
          <cell r="B42" t="str">
            <v>睿抗机器人开发者大赛(RAICOM)</v>
          </cell>
          <cell r="C42" t="str">
            <v>二类</v>
          </cell>
        </row>
        <row r="43">
          <cell r="B43" t="str">
            <v>“大唐杯”全国大学生新一代信息通信技术大赛</v>
          </cell>
          <cell r="C43" t="str">
            <v>二类</v>
          </cell>
        </row>
        <row r="44">
          <cell r="B44" t="str">
            <v>华为ICT大赛</v>
          </cell>
          <cell r="C44" t="str">
            <v>二类</v>
          </cell>
        </row>
        <row r="45">
          <cell r="B45" t="str">
            <v>全国大学生嵌入式芯片与系统设计竞赛</v>
          </cell>
          <cell r="C45" t="str">
            <v>二类</v>
          </cell>
        </row>
        <row r="46">
          <cell r="B46" t="str">
            <v>全国大学生生命科学竞赛（CULSC）</v>
          </cell>
          <cell r="C46" t="str">
            <v>二类</v>
          </cell>
        </row>
        <row r="47">
          <cell r="B47" t="str">
            <v>全国大学生物理实验竞赛</v>
          </cell>
          <cell r="C47" t="str">
            <v>二类</v>
          </cell>
        </row>
        <row r="48">
          <cell r="B48" t="str">
            <v>全国高校BIM毕业设计创新大赛</v>
          </cell>
          <cell r="C48" t="str">
            <v>二类</v>
          </cell>
        </row>
        <row r="49">
          <cell r="B49" t="str">
            <v>全国高校商业精英挑战赛-①品牌策划竞赛、②会展专业创新创业实践竞赛、③国际贸易竞赛、④创新创业竞赛⑤会计与商业管理素例竞赛</v>
          </cell>
          <cell r="C49" t="str">
            <v>二类</v>
          </cell>
        </row>
        <row r="50">
          <cell r="B50" t="str">
            <v>“学创杯”全国大学生创业综合模拟大赛</v>
          </cell>
          <cell r="C50" t="str">
            <v>二类</v>
          </cell>
        </row>
        <row r="51">
          <cell r="B51" t="str">
            <v>中国高校智能机器人创意大赛</v>
          </cell>
          <cell r="C51" t="str">
            <v>二类</v>
          </cell>
        </row>
        <row r="52">
          <cell r="B52" t="str">
            <v>中国好创意暨全国数字艺术设计大赛</v>
          </cell>
          <cell r="C52" t="str">
            <v>二类</v>
          </cell>
        </row>
        <row r="53">
          <cell r="B53" t="str">
            <v>中国机器人及人工智能大赛</v>
          </cell>
          <cell r="C53" t="str">
            <v>二类</v>
          </cell>
        </row>
        <row r="54">
          <cell r="B54" t="str">
            <v>全国大学生节能减排社会实践与科技竞赛</v>
          </cell>
          <cell r="C54" t="str">
            <v>二类</v>
          </cell>
        </row>
        <row r="55">
          <cell r="B55" t="str">
            <v>“21世纪杯”全国英语演讲比赛</v>
          </cell>
          <cell r="C55" t="str">
            <v>二类</v>
          </cell>
        </row>
        <row r="56">
          <cell r="B56" t="str">
            <v>iCAN大学生创新创业大赛</v>
          </cell>
          <cell r="C56" t="str">
            <v>二类</v>
          </cell>
        </row>
        <row r="57">
          <cell r="B57" t="str">
            <v>“工行杯”全国大学生金融科技创新大赛</v>
          </cell>
          <cell r="C57" t="str">
            <v>二类</v>
          </cell>
        </row>
        <row r="58">
          <cell r="B58" t="str">
            <v>中华经典诵写讲大赛</v>
          </cell>
          <cell r="C58" t="str">
            <v>二类</v>
          </cell>
        </row>
        <row r="59">
          <cell r="B59" t="str">
            <v>“外教社杯”全国高校学生跨文化能力大赛</v>
          </cell>
          <cell r="C59" t="str">
            <v>二类</v>
          </cell>
        </row>
        <row r="60">
          <cell r="B60" t="str">
            <v>百度之星·程序设计大赛</v>
          </cell>
          <cell r="C60" t="str">
            <v>二类</v>
          </cell>
        </row>
        <row r="61">
          <cell r="B61" t="str">
            <v>全国大学生工业设计大赛</v>
          </cell>
          <cell r="C61" t="str">
            <v>二类</v>
          </cell>
        </row>
        <row r="62">
          <cell r="B62" t="str">
            <v>全国大学生水利创新设计大赛</v>
          </cell>
          <cell r="C62" t="str">
            <v>二类</v>
          </cell>
        </row>
        <row r="63">
          <cell r="B63" t="str">
            <v>全国大学生化工实验大赛</v>
          </cell>
          <cell r="C63" t="str">
            <v>二类</v>
          </cell>
        </row>
        <row r="64">
          <cell r="B64" t="str">
            <v>全国大学生化学实验创新设计大赛</v>
          </cell>
          <cell r="C64" t="str">
            <v>二类</v>
          </cell>
        </row>
        <row r="65">
          <cell r="B65" t="str">
            <v>全国大学生计算机系统能力大赛</v>
          </cell>
          <cell r="C65" t="str">
            <v>二类</v>
          </cell>
        </row>
        <row r="66">
          <cell r="B66" t="str">
            <v>全国大学生花园设计建造竞赛</v>
          </cell>
          <cell r="C66" t="str">
            <v>二类</v>
          </cell>
        </row>
        <row r="67">
          <cell r="B67" t="str">
            <v>全国大学生物联网设计竞赛</v>
          </cell>
          <cell r="C67" t="str">
            <v>二类</v>
          </cell>
        </row>
        <row r="68">
          <cell r="B68" t="str">
            <v>全国大学生信息安全与对抗技术竞赛</v>
          </cell>
          <cell r="C68" t="str">
            <v>二类</v>
          </cell>
        </row>
        <row r="69">
          <cell r="B69" t="str">
            <v>全国大学生测绘学科创新创业智能大赛</v>
          </cell>
          <cell r="C69" t="str">
            <v>二类</v>
          </cell>
        </row>
        <row r="70">
          <cell r="B70" t="str">
            <v>全国大学生统计建模大赛</v>
          </cell>
          <cell r="C70" t="str">
            <v>二类</v>
          </cell>
        </row>
        <row r="71">
          <cell r="B71" t="str">
            <v>全国大学生能源经济学术创意大赛</v>
          </cell>
          <cell r="C71" t="str">
            <v>二类</v>
          </cell>
        </row>
        <row r="72">
          <cell r="B72" t="str">
            <v>全国大学生基础医学创新研究暨实验设计论坛（大赛）</v>
          </cell>
          <cell r="C72" t="str">
            <v>二类</v>
          </cell>
        </row>
        <row r="73">
          <cell r="B73" t="str">
            <v>全国大学生数字媒体科技作品及创意竞赛</v>
          </cell>
          <cell r="C73" t="str">
            <v>二类</v>
          </cell>
        </row>
        <row r="74">
          <cell r="B74" t="str">
            <v>全国本科院校税收风险管控案例大赛</v>
          </cell>
          <cell r="C74" t="str">
            <v>二类</v>
          </cell>
        </row>
        <row r="75">
          <cell r="B75" t="str">
            <v>全国企业竞争模拟大赛</v>
          </cell>
          <cell r="C75" t="str">
            <v>二类</v>
          </cell>
        </row>
        <row r="76">
          <cell r="B76" t="str">
            <v>全国高等院校数智化企业经营沙盘大赛</v>
          </cell>
          <cell r="C76" t="str">
            <v>二类</v>
          </cell>
        </row>
        <row r="77">
          <cell r="B77" t="str">
            <v>全国数字建筑创新应用大赛</v>
          </cell>
          <cell r="C77" t="str">
            <v>二类</v>
          </cell>
        </row>
        <row r="78">
          <cell r="B78" t="str">
            <v>全球校园人工智能算法精英大赛</v>
          </cell>
          <cell r="C78" t="str">
            <v>二类</v>
          </cell>
        </row>
        <row r="79">
          <cell r="B79" t="str">
            <v>国际大学生智能农业装备创新大赛</v>
          </cell>
          <cell r="C79" t="str">
            <v>二类</v>
          </cell>
        </row>
        <row r="80">
          <cell r="B80" t="str">
            <v>“科云杯”全国大学生财会职业能力大赛</v>
          </cell>
          <cell r="C80" t="str">
            <v>二类</v>
          </cell>
        </row>
        <row r="81">
          <cell r="B81" t="str">
            <v>全国职业院校技能大赛</v>
          </cell>
          <cell r="C81" t="str">
            <v>二类</v>
          </cell>
        </row>
        <row r="82">
          <cell r="B82" t="str">
            <v>全国大学生机器人大赛-RoboTac</v>
          </cell>
          <cell r="C82" t="str">
            <v>二类</v>
          </cell>
        </row>
        <row r="83">
          <cell r="B83" t="str">
            <v>世界技能大赛</v>
          </cell>
          <cell r="C83" t="str">
            <v>二类</v>
          </cell>
        </row>
        <row r="84">
          <cell r="B84" t="str">
            <v>世界技能大赛中国选拔赛</v>
          </cell>
          <cell r="C84" t="str">
            <v>二类</v>
          </cell>
        </row>
        <row r="85">
          <cell r="B85" t="str">
            <v>一带一路暨金砖国家技能发展与技术创新大赛</v>
          </cell>
          <cell r="C85" t="str">
            <v>二类</v>
          </cell>
        </row>
        <row r="86">
          <cell r="B86" t="str">
            <v>码蹄杯全国职业院校程序设计大赛</v>
          </cell>
          <cell r="C86" t="str">
            <v>二类</v>
          </cell>
        </row>
        <row r="87">
          <cell r="B87" t="str">
            <v>中国大学生方程式系列赛事</v>
          </cell>
          <cell r="C87" t="str">
            <v>二类</v>
          </cell>
        </row>
        <row r="88">
          <cell r="B88" t="str">
            <v>KTK设计奖·全球华人设计比赛</v>
          </cell>
          <cell r="C88" t="str">
            <v>二类</v>
          </cell>
        </row>
        <row r="89">
          <cell r="B89" t="str">
            <v>大学生财务决策竞赛</v>
          </cell>
          <cell r="C89" t="str">
            <v>二类</v>
          </cell>
        </row>
        <row r="90">
          <cell r="B90" t="str">
            <v>“中译国青杯”国际组织文件翻译大赛</v>
          </cell>
          <cell r="C90" t="str">
            <v>二类</v>
          </cell>
        </row>
        <row r="91">
          <cell r="B91" t="str">
            <v>中国大学生人力资源创新实践大赛(HRU大赛)</v>
          </cell>
          <cell r="C91" t="str">
            <v>二类</v>
          </cell>
        </row>
        <row r="92">
          <cell r="B92" t="str">
            <v>中国大学生广告艺术节学院奖</v>
          </cell>
          <cell r="C92" t="str">
            <v>二类</v>
          </cell>
        </row>
        <row r="93">
          <cell r="B93" t="str">
            <v>中国石油工程设计大赛</v>
          </cell>
          <cell r="C93" t="str">
            <v>二类</v>
          </cell>
        </row>
        <row r="94">
          <cell r="B94" t="str">
            <v>中国国际飞行器设计挑战赛</v>
          </cell>
          <cell r="C94" t="str">
            <v>二类</v>
          </cell>
        </row>
        <row r="95">
          <cell r="B95" t="str">
            <v>“中装杯”全国大学生环境设计大赛</v>
          </cell>
          <cell r="C95" t="str">
            <v>二类</v>
          </cell>
        </row>
        <row r="96">
          <cell r="B96" t="str">
            <v>东方设计奖·全国高校创新设计大赛</v>
          </cell>
          <cell r="C96" t="str">
            <v>二类</v>
          </cell>
        </row>
        <row r="97">
          <cell r="B97" t="str">
            <v>“外教社·词达人杯”全国大学生英语词汇能力大赛</v>
          </cell>
          <cell r="C97" t="str">
            <v>二类</v>
          </cell>
        </row>
        <row r="98">
          <cell r="B98" t="str">
            <v>全国大学生人力资源管理综合能力竞赛</v>
          </cell>
          <cell r="C98" t="str">
            <v>二类</v>
          </cell>
        </row>
        <row r="99">
          <cell r="B99" t="str">
            <v>全国大学生计算机应用能力与数字素养大赛</v>
          </cell>
          <cell r="C99" t="str">
            <v>二类</v>
          </cell>
        </row>
        <row r="100">
          <cell r="B100" t="str">
            <v>全国大学生软件创新大赛</v>
          </cell>
          <cell r="C100" t="str">
            <v>二类</v>
          </cell>
        </row>
        <row r="101">
          <cell r="B101" t="str">
            <v>全国大学生软件测试大赛</v>
          </cell>
          <cell r="C101" t="str">
            <v>二类</v>
          </cell>
        </row>
        <row r="102">
          <cell r="B102" t="str">
            <v>全国大学生语言文字能力大赛</v>
          </cell>
          <cell r="C102" t="str">
            <v>二类</v>
          </cell>
        </row>
        <row r="103">
          <cell r="B103" t="str">
            <v>全国大学生结构设计信息技术大赛</v>
          </cell>
          <cell r="C103" t="str">
            <v>二类</v>
          </cell>
        </row>
        <row r="104">
          <cell r="B104" t="str">
            <v>全国大学生商务谈判大赛</v>
          </cell>
          <cell r="C104" t="str">
            <v>二类</v>
          </cell>
        </row>
        <row r="105">
          <cell r="B105" t="str">
            <v>全国大学生数学竞赛</v>
          </cell>
          <cell r="C105" t="str">
            <v>二类</v>
          </cell>
        </row>
        <row r="106">
          <cell r="B106" t="str">
            <v>全国邮政行业职业教育快递技能大赛</v>
          </cell>
          <cell r="C106" t="str">
            <v>二类</v>
          </cell>
        </row>
        <row r="107">
          <cell r="B107" t="str">
            <v>全国供应链大赛</v>
          </cell>
          <cell r="C107" t="str">
            <v>二类</v>
          </cell>
        </row>
        <row r="108">
          <cell r="B108" t="str">
            <v>全国高校企业价值创造实战竞赛</v>
          </cell>
          <cell r="C108" t="str">
            <v>二类</v>
          </cell>
        </row>
        <row r="109">
          <cell r="B109" t="str">
            <v>全国高校经济决策虚仿实验大赛</v>
          </cell>
          <cell r="C109" t="str">
            <v>二类</v>
          </cell>
        </row>
        <row r="110">
          <cell r="B110" t="str">
            <v>全国高校模拟飞行锦标赛</v>
          </cell>
          <cell r="C110" t="str">
            <v>二类</v>
          </cell>
        </row>
        <row r="111">
          <cell r="B111" t="str">
            <v>全国高等学校民航服务技能大赛</v>
          </cell>
          <cell r="C111" t="str">
            <v>二类</v>
          </cell>
        </row>
        <row r="112">
          <cell r="B112" t="str">
            <v>“求是杯”国际诗歌创作与翻译大赛</v>
          </cell>
          <cell r="C112" t="str">
            <v>二类</v>
          </cell>
        </row>
        <row r="113">
          <cell r="B113" t="str">
            <v>时报金犊奖</v>
          </cell>
          <cell r="C113" t="str">
            <v>二类</v>
          </cell>
        </row>
        <row r="114">
          <cell r="B114" t="str">
            <v>国际先进机器人及仿真技术大赛</v>
          </cell>
          <cell r="C114" t="str">
            <v>二类</v>
          </cell>
        </row>
        <row r="115">
          <cell r="B115" t="str">
            <v>金蝶云管理创新杯</v>
          </cell>
          <cell r="C115" t="str">
            <v>二类</v>
          </cell>
        </row>
        <row r="116">
          <cell r="B116" t="str">
            <v>“品茗杯”全国高校智能建造创新应用大赛</v>
          </cell>
          <cell r="C116" t="str">
            <v>二类</v>
          </cell>
        </row>
        <row r="117">
          <cell r="B117" t="str">
            <v>“泰山杯”全国医学影像技术专业大学生（本科）实践技能大赛</v>
          </cell>
          <cell r="C117" t="str">
            <v>二类</v>
          </cell>
        </row>
        <row r="118">
          <cell r="B118" t="str">
            <v>新华三杯全国大学生数字技术大赛</v>
          </cell>
          <cell r="C118" t="str">
            <v>二类</v>
          </cell>
        </row>
        <row r="119">
          <cell r="B119" t="str">
            <v>全国高校计算机能力挑战赛</v>
          </cell>
          <cell r="C119" t="str">
            <v>二类</v>
          </cell>
        </row>
        <row r="120">
          <cell r="B120" t="str">
            <v>“福思特杯”全国大学生审计精英挑战赛</v>
          </cell>
          <cell r="C120" t="str">
            <v>二类</v>
          </cell>
        </row>
        <row r="121">
          <cell r="B121" t="str">
            <v>其他比赛未在排行榜中</v>
          </cell>
          <cell r="C121" t="str">
            <v>其他</v>
          </cell>
        </row>
      </sheetData>
      <sheetData sheetId="2">
        <row r="1">
          <cell r="A1" t="str">
            <v>设置特等奖</v>
          </cell>
          <cell r="B1" t="str">
            <v>未设置特等奖</v>
          </cell>
          <cell r="C1" t="str">
            <v>获奖档次</v>
          </cell>
          <cell r="D1" t="str">
            <v>该奖项奖金</v>
          </cell>
        </row>
        <row r="2">
          <cell r="A2" t="str">
            <v>一类国家级特等奖（含特）</v>
          </cell>
          <cell r="B2" t="str">
            <v>一类国家级一等奖（不含特）</v>
          </cell>
          <cell r="C2">
            <v>1</v>
          </cell>
          <cell r="D2">
            <v>10000</v>
          </cell>
        </row>
        <row r="3">
          <cell r="A3" t="str">
            <v>一类国家级一等奖（含特）</v>
          </cell>
          <cell r="B3" t="str">
            <v>一类国家级二等奖（不含特）</v>
          </cell>
          <cell r="C3">
            <v>2</v>
          </cell>
          <cell r="D3">
            <v>5000</v>
          </cell>
        </row>
        <row r="4">
          <cell r="A4" t="str">
            <v>一类国家级二等奖（含特）</v>
          </cell>
          <cell r="B4" t="str">
            <v>一类国家级三等奖（不含特）</v>
          </cell>
          <cell r="C4">
            <v>3</v>
          </cell>
          <cell r="D4">
            <v>2000</v>
          </cell>
        </row>
        <row r="5">
          <cell r="A5" t="str">
            <v>一类国家级三等奖（含特）</v>
          </cell>
          <cell r="C5">
            <v>4</v>
          </cell>
          <cell r="D5">
            <v>1000</v>
          </cell>
        </row>
        <row r="6">
          <cell r="A6" t="str">
            <v>一类省部级特等奖（含特）</v>
          </cell>
          <cell r="B6" t="str">
            <v>一类省部级一等奖（不含特）</v>
          </cell>
          <cell r="C6">
            <v>5</v>
          </cell>
          <cell r="D6">
            <v>1000</v>
          </cell>
        </row>
        <row r="7">
          <cell r="A7" t="str">
            <v>一类省部级一等奖（含特）</v>
          </cell>
          <cell r="B7" t="str">
            <v>一类省部级二等奖（不含特）</v>
          </cell>
          <cell r="C7">
            <v>6</v>
          </cell>
          <cell r="D7">
            <v>800</v>
          </cell>
        </row>
        <row r="9">
          <cell r="A9" t="str">
            <v>二类国家级特等奖（含特）</v>
          </cell>
          <cell r="B9" t="str">
            <v>二类国家级一等奖（不含特）</v>
          </cell>
          <cell r="C9">
            <v>7</v>
          </cell>
          <cell r="D9">
            <v>3000</v>
          </cell>
        </row>
        <row r="10">
          <cell r="A10" t="str">
            <v>二类国家级一等奖（含特）</v>
          </cell>
          <cell r="B10" t="str">
            <v>二类国家级二等奖（不含特）</v>
          </cell>
          <cell r="C10">
            <v>8</v>
          </cell>
          <cell r="D10">
            <v>2000</v>
          </cell>
        </row>
        <row r="11">
          <cell r="A11" t="str">
            <v>二类国家级二等奖（含特）</v>
          </cell>
          <cell r="B11" t="str">
            <v>二类国家级三等奖（不含特）</v>
          </cell>
          <cell r="C11">
            <v>9</v>
          </cell>
          <cell r="D11">
            <v>1500</v>
          </cell>
        </row>
        <row r="12">
          <cell r="A12" t="str">
            <v>二类国家级三等奖（含特）</v>
          </cell>
          <cell r="C12">
            <v>10</v>
          </cell>
          <cell r="D12">
            <v>1000</v>
          </cell>
        </row>
        <row r="13">
          <cell r="A13" t="str">
            <v>二类省部级特等奖（含特）</v>
          </cell>
          <cell r="B13" t="str">
            <v>二类省部级一等奖（不含特）</v>
          </cell>
          <cell r="C13">
            <v>11</v>
          </cell>
          <cell r="D13">
            <v>1000</v>
          </cell>
        </row>
        <row r="14">
          <cell r="A14" t="str">
            <v>二类省部级一等奖（含特）</v>
          </cell>
          <cell r="B14" t="str">
            <v>二类省部级二等奖（不含特）</v>
          </cell>
          <cell r="C14">
            <v>12</v>
          </cell>
          <cell r="D14">
            <v>800</v>
          </cell>
        </row>
        <row r="15">
          <cell r="A15" t="str">
            <v>其他竞赛奖项</v>
          </cell>
          <cell r="B15" t="str">
            <v>其他竞赛奖项</v>
          </cell>
          <cell r="C15">
            <v>13</v>
          </cell>
          <cell r="D15" t="str">
            <v>仅证书</v>
          </cell>
        </row>
        <row r="16">
          <cell r="A16" t="str">
            <v>一类国家级一等奖（不含特）</v>
          </cell>
          <cell r="C16">
            <v>1</v>
          </cell>
          <cell r="D16">
            <v>10000</v>
          </cell>
        </row>
        <row r="17">
          <cell r="A17" t="str">
            <v>一类国家级二等奖（不含特）</v>
          </cell>
          <cell r="C17">
            <v>2</v>
          </cell>
          <cell r="D17">
            <v>5000</v>
          </cell>
        </row>
        <row r="18">
          <cell r="A18" t="str">
            <v>一类国家级三等奖（不含特）</v>
          </cell>
          <cell r="C18">
            <v>3</v>
          </cell>
          <cell r="D18">
            <v>2000</v>
          </cell>
        </row>
        <row r="19">
          <cell r="C19">
            <v>4</v>
          </cell>
          <cell r="D19">
            <v>1000</v>
          </cell>
        </row>
        <row r="20">
          <cell r="A20" t="str">
            <v>一类省部级一等奖（不含特）</v>
          </cell>
          <cell r="C20">
            <v>5</v>
          </cell>
          <cell r="D20">
            <v>1000</v>
          </cell>
        </row>
        <row r="21">
          <cell r="A21" t="str">
            <v>一类省部级二等奖（不含特）</v>
          </cell>
          <cell r="C21">
            <v>6</v>
          </cell>
          <cell r="D21">
            <v>800</v>
          </cell>
        </row>
        <row r="22">
          <cell r="A22" t="str">
            <v>二类国家级一等奖（不含特）</v>
          </cell>
          <cell r="C22">
            <v>7</v>
          </cell>
          <cell r="D22">
            <v>3000</v>
          </cell>
        </row>
        <row r="23">
          <cell r="A23" t="str">
            <v>二类国家级二等奖（不含特）</v>
          </cell>
          <cell r="C23">
            <v>8</v>
          </cell>
          <cell r="D23">
            <v>2000</v>
          </cell>
        </row>
        <row r="24">
          <cell r="A24" t="str">
            <v>二类国家级三等奖（不含特）</v>
          </cell>
          <cell r="C24">
            <v>9</v>
          </cell>
          <cell r="D24">
            <v>1500</v>
          </cell>
        </row>
        <row r="25">
          <cell r="C25">
            <v>10</v>
          </cell>
          <cell r="D25">
            <v>1000</v>
          </cell>
        </row>
        <row r="26">
          <cell r="A26" t="str">
            <v>二类省部级一等奖（不含特）</v>
          </cell>
          <cell r="C26">
            <v>11</v>
          </cell>
          <cell r="D26">
            <v>1000</v>
          </cell>
        </row>
        <row r="27">
          <cell r="A27" t="str">
            <v>二类省部级二等奖（不含特）</v>
          </cell>
          <cell r="C27">
            <v>12</v>
          </cell>
          <cell r="D27">
            <v>800</v>
          </cell>
        </row>
      </sheetData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附件4 科技创新奖学金汇总表（学生）"/>
      <sheetName val="表1.全国普通高校大学生竞赛排行榜"/>
      <sheetName val="表2.获奖金额及对应奖项"/>
    </sheetNames>
    <sheetDataSet>
      <sheetData sheetId="0"/>
      <sheetData sheetId="1">
        <row r="2">
          <cell r="B2" t="str">
            <v>竞赛名称</v>
          </cell>
          <cell r="C2" t="str">
            <v>竞赛类别</v>
          </cell>
        </row>
        <row r="3">
          <cell r="B3" t="str">
            <v>中国国际大学生创新大赛</v>
          </cell>
          <cell r="C3" t="str">
            <v>一类</v>
          </cell>
        </row>
        <row r="4">
          <cell r="B4" t="str">
            <v>“挑战杯”全国大学生课外学术科技作品竞赛</v>
          </cell>
          <cell r="C4" t="str">
            <v>一类</v>
          </cell>
        </row>
        <row r="5">
          <cell r="B5" t="str">
            <v>“挑战杯”中国大学生创业计划大赛</v>
          </cell>
          <cell r="C5" t="str">
            <v>一类</v>
          </cell>
        </row>
        <row r="6">
          <cell r="B6" t="str">
            <v>ACM-ICPC国际大学生程序设计竞赛</v>
          </cell>
          <cell r="C6" t="str">
            <v>二类</v>
          </cell>
        </row>
        <row r="7">
          <cell r="B7" t="str">
            <v>全国大学生数学建模竞赛</v>
          </cell>
          <cell r="C7" t="str">
            <v>二类</v>
          </cell>
        </row>
        <row r="8">
          <cell r="B8" t="str">
            <v>全国大学生电子设计竞赛</v>
          </cell>
          <cell r="C8" t="str">
            <v>二类</v>
          </cell>
        </row>
        <row r="9">
          <cell r="B9" t="str">
            <v>中国大学生医学技术技能大赛</v>
          </cell>
          <cell r="C9" t="str">
            <v>二类</v>
          </cell>
        </row>
        <row r="10">
          <cell r="B10" t="str">
            <v>全国大学生机械创新设计大赛</v>
          </cell>
          <cell r="C10" t="str">
            <v>二类</v>
          </cell>
        </row>
        <row r="11">
          <cell r="B11" t="str">
            <v>全国大学生结构设计竞赛</v>
          </cell>
          <cell r="C11" t="str">
            <v>二类</v>
          </cell>
        </row>
        <row r="12">
          <cell r="B12" t="str">
            <v>全国大学生广告艺术大赛</v>
          </cell>
          <cell r="C12" t="str">
            <v>二类</v>
          </cell>
        </row>
        <row r="13">
          <cell r="B13" t="str">
            <v>全国大学生智能汽车竞赛</v>
          </cell>
          <cell r="C13" t="str">
            <v>二类</v>
          </cell>
        </row>
        <row r="14">
          <cell r="B14" t="str">
            <v>全国大学生电子商务“创新、创意及创业”挑战赛</v>
          </cell>
          <cell r="C14" t="str">
            <v>二类</v>
          </cell>
        </row>
        <row r="15">
          <cell r="B15" t="str">
            <v>中国大学生工程实践与创新能力大赛</v>
          </cell>
          <cell r="C15" t="str">
            <v>二类</v>
          </cell>
        </row>
        <row r="16">
          <cell r="B16" t="str">
            <v>全国大学生物流设计大赛</v>
          </cell>
          <cell r="C16" t="str">
            <v>二类</v>
          </cell>
        </row>
        <row r="17">
          <cell r="B17" t="str">
            <v>外研社全国大学生英语系列赛-①英语演讲、②英语辩论、③英语写作、④英语阅读</v>
          </cell>
          <cell r="C17" t="str">
            <v>二类</v>
          </cell>
        </row>
        <row r="18">
          <cell r="B18" t="str">
            <v>两岸新锐设计竞赛·华灿奖</v>
          </cell>
          <cell r="C18" t="str">
            <v>二类</v>
          </cell>
        </row>
        <row r="19">
          <cell r="B19" t="str">
            <v>全国大学生创新创业训练计划年会展示</v>
          </cell>
          <cell r="C19" t="str">
            <v>二类</v>
          </cell>
        </row>
        <row r="20">
          <cell r="B20" t="str">
            <v>全国大学生化工设计竞赛</v>
          </cell>
          <cell r="C20" t="str">
            <v>二类</v>
          </cell>
        </row>
        <row r="21">
          <cell r="B21" t="str">
            <v>全国大学生机器人大赛-①RoboMaster、②RoboCon</v>
          </cell>
          <cell r="C21" t="str">
            <v>二类</v>
          </cell>
        </row>
        <row r="22">
          <cell r="B22" t="str">
            <v>全国大学生市场调查与分析大赛</v>
          </cell>
          <cell r="C22" t="str">
            <v>二类</v>
          </cell>
        </row>
        <row r="23">
          <cell r="B23" t="str">
            <v>全国大学生先进成图技术与产品信息建模创新大赛</v>
          </cell>
          <cell r="C23" t="str">
            <v>二类</v>
          </cell>
        </row>
        <row r="24">
          <cell r="B24" t="str">
            <v>全国三维数字化创新设计大赛</v>
          </cell>
          <cell r="C24" t="str">
            <v>二类</v>
          </cell>
        </row>
        <row r="25">
          <cell r="B25" t="str">
            <v>“西门子杯”中国智能制造挑战赛</v>
          </cell>
          <cell r="C25" t="str">
            <v>二类</v>
          </cell>
        </row>
        <row r="26">
          <cell r="B26" t="str">
            <v>中国大学生服务外包创新创业大赛</v>
          </cell>
          <cell r="C26" t="str">
            <v>二类</v>
          </cell>
        </row>
        <row r="27">
          <cell r="B27" t="str">
            <v>中国大学生计算机设计大赛</v>
          </cell>
          <cell r="C27" t="str">
            <v>二类</v>
          </cell>
        </row>
        <row r="28">
          <cell r="B28" t="str">
            <v>中国高校计算机大赛-①大数据挑战赛、②团体程序设计天梯赛、③移动应用创新赛、④网络技术挑战赛、⑤人工智能创意赛</v>
          </cell>
          <cell r="C28" t="str">
            <v>二类</v>
          </cell>
        </row>
        <row r="29">
          <cell r="B29" t="str">
            <v>蓝桥杯全国软件和信息技术专业人才大赛</v>
          </cell>
          <cell r="C29" t="str">
            <v>二类</v>
          </cell>
        </row>
        <row r="30">
          <cell r="B30" t="str">
            <v>米兰设计周--中国高校设计学科师生优秀作品展</v>
          </cell>
          <cell r="C30" t="str">
            <v>二类</v>
          </cell>
        </row>
        <row r="31">
          <cell r="B31" t="str">
            <v>全国大学生地质技能竞赛</v>
          </cell>
          <cell r="C31" t="str">
            <v>二类</v>
          </cell>
        </row>
        <row r="32">
          <cell r="B32" t="str">
            <v>全国大学生光电设计竞赛</v>
          </cell>
          <cell r="C32" t="str">
            <v>二类</v>
          </cell>
        </row>
        <row r="33">
          <cell r="B33" t="str">
            <v>全国大学生集成电路创新创业大赛</v>
          </cell>
          <cell r="C33" t="str">
            <v>二类</v>
          </cell>
        </row>
        <row r="34">
          <cell r="B34" t="str">
            <v>全国大学生金相技能大赛</v>
          </cell>
          <cell r="C34" t="str">
            <v>二类</v>
          </cell>
        </row>
        <row r="35">
          <cell r="B35" t="str">
            <v>全国大学生信息安全竞赛</v>
          </cell>
          <cell r="C35" t="str">
            <v>二类</v>
          </cell>
        </row>
        <row r="36">
          <cell r="B36" t="str">
            <v>未来设计师·全国高校数字艺术设计大赛</v>
          </cell>
          <cell r="C36" t="str">
            <v>二类</v>
          </cell>
        </row>
        <row r="37">
          <cell r="B37" t="str">
            <v>全国周培源大学生力学竞赛</v>
          </cell>
          <cell r="C37" t="str">
            <v>二类</v>
          </cell>
        </row>
        <row r="38">
          <cell r="B38" t="str">
            <v>中国大学生机械工程创新创意大赛-①过程装备实践与创新赛、②铸造工艺设计赛、③材料热处理创新创业赛、④起重机创意赛、⑤智能制造大赛</v>
          </cell>
          <cell r="C38" t="str">
            <v>二类</v>
          </cell>
        </row>
        <row r="39">
          <cell r="B39" t="str">
            <v>中国机器人大赛暨RoboCup机器人世界杯中国赛</v>
          </cell>
          <cell r="C39" t="str">
            <v>二类</v>
          </cell>
        </row>
        <row r="40">
          <cell r="B40" t="str">
            <v>“中国软件杯”大学生软件设计大赛</v>
          </cell>
          <cell r="C40" t="str">
            <v>二类</v>
          </cell>
        </row>
        <row r="41">
          <cell r="B41" t="str">
            <v>中美青年创客大赛</v>
          </cell>
          <cell r="C41" t="str">
            <v>二类</v>
          </cell>
        </row>
        <row r="42">
          <cell r="B42" t="str">
            <v>睿抗机器人开发者大赛(RAICOM)</v>
          </cell>
          <cell r="C42" t="str">
            <v>二类</v>
          </cell>
        </row>
        <row r="43">
          <cell r="B43" t="str">
            <v>“大唐杯”全国大学生新一代信息通信技术大赛</v>
          </cell>
          <cell r="C43" t="str">
            <v>二类</v>
          </cell>
        </row>
        <row r="44">
          <cell r="B44" t="str">
            <v>华为ICT大赛</v>
          </cell>
          <cell r="C44" t="str">
            <v>二类</v>
          </cell>
        </row>
        <row r="45">
          <cell r="B45" t="str">
            <v>全国大学生嵌入式芯片与系统设计竞赛</v>
          </cell>
          <cell r="C45" t="str">
            <v>二类</v>
          </cell>
        </row>
        <row r="46">
          <cell r="B46" t="str">
            <v>全国大学生生命科学竞赛（CULSC）</v>
          </cell>
          <cell r="C46" t="str">
            <v>二类</v>
          </cell>
        </row>
        <row r="47">
          <cell r="B47" t="str">
            <v>全国大学生物理实验竞赛</v>
          </cell>
          <cell r="C47" t="str">
            <v>二类</v>
          </cell>
        </row>
        <row r="48">
          <cell r="B48" t="str">
            <v>全国高校BIM毕业设计创新大赛</v>
          </cell>
          <cell r="C48" t="str">
            <v>二类</v>
          </cell>
        </row>
        <row r="49">
          <cell r="B49" t="str">
            <v>全国高校商业精英挑战赛-①品牌策划竞赛、②会展专业创新创业实践竞赛、③国际贸易竞赛、④创新创业竞赛⑤会计与商业管理素例竞赛</v>
          </cell>
          <cell r="C49" t="str">
            <v>二类</v>
          </cell>
        </row>
        <row r="50">
          <cell r="B50" t="str">
            <v>“学创杯”全国大学生创业综合模拟大赛</v>
          </cell>
          <cell r="C50" t="str">
            <v>二类</v>
          </cell>
        </row>
        <row r="51">
          <cell r="B51" t="str">
            <v>中国高校智能机器人创意大赛</v>
          </cell>
          <cell r="C51" t="str">
            <v>二类</v>
          </cell>
        </row>
        <row r="52">
          <cell r="B52" t="str">
            <v>中国好创意暨全国数字艺术设计大赛</v>
          </cell>
          <cell r="C52" t="str">
            <v>二类</v>
          </cell>
        </row>
        <row r="53">
          <cell r="B53" t="str">
            <v>中国机器人及人工智能大赛</v>
          </cell>
          <cell r="C53" t="str">
            <v>二类</v>
          </cell>
        </row>
        <row r="54">
          <cell r="B54" t="str">
            <v>全国大学生节能减排社会实践与科技竞赛</v>
          </cell>
          <cell r="C54" t="str">
            <v>二类</v>
          </cell>
        </row>
        <row r="55">
          <cell r="B55" t="str">
            <v>“21世纪杯”全国英语演讲比赛</v>
          </cell>
          <cell r="C55" t="str">
            <v>二类</v>
          </cell>
        </row>
        <row r="56">
          <cell r="B56" t="str">
            <v>iCAN大学生创新创业大赛</v>
          </cell>
          <cell r="C56" t="str">
            <v>二类</v>
          </cell>
        </row>
        <row r="57">
          <cell r="B57" t="str">
            <v>“工行杯”全国大学生金融科技创新大赛</v>
          </cell>
          <cell r="C57" t="str">
            <v>二类</v>
          </cell>
        </row>
        <row r="58">
          <cell r="B58" t="str">
            <v>中华经典诵写讲大赛</v>
          </cell>
          <cell r="C58" t="str">
            <v>二类</v>
          </cell>
        </row>
        <row r="59">
          <cell r="B59" t="str">
            <v>“外教社杯”全国高校学生跨文化能力大赛</v>
          </cell>
          <cell r="C59" t="str">
            <v>二类</v>
          </cell>
        </row>
        <row r="60">
          <cell r="B60" t="str">
            <v>百度之星·程序设计大赛</v>
          </cell>
          <cell r="C60" t="str">
            <v>二类</v>
          </cell>
        </row>
        <row r="61">
          <cell r="B61" t="str">
            <v>全国大学生工业设计大赛</v>
          </cell>
          <cell r="C61" t="str">
            <v>二类</v>
          </cell>
        </row>
        <row r="62">
          <cell r="B62" t="str">
            <v>全国大学生水利创新设计大赛</v>
          </cell>
          <cell r="C62" t="str">
            <v>二类</v>
          </cell>
        </row>
        <row r="63">
          <cell r="B63" t="str">
            <v>全国大学生化工实验大赛</v>
          </cell>
          <cell r="C63" t="str">
            <v>二类</v>
          </cell>
        </row>
        <row r="64">
          <cell r="B64" t="str">
            <v>全国大学生化学实验创新设计大赛</v>
          </cell>
          <cell r="C64" t="str">
            <v>二类</v>
          </cell>
        </row>
        <row r="65">
          <cell r="B65" t="str">
            <v>全国大学生计算机系统能力大赛</v>
          </cell>
          <cell r="C65" t="str">
            <v>二类</v>
          </cell>
        </row>
        <row r="66">
          <cell r="B66" t="str">
            <v>全国大学生花园设计建造竞赛</v>
          </cell>
          <cell r="C66" t="str">
            <v>二类</v>
          </cell>
        </row>
        <row r="67">
          <cell r="B67" t="str">
            <v>全国大学生物联网设计竞赛</v>
          </cell>
          <cell r="C67" t="str">
            <v>二类</v>
          </cell>
        </row>
        <row r="68">
          <cell r="B68" t="str">
            <v>全国大学生信息安全与对抗技术竞赛</v>
          </cell>
          <cell r="C68" t="str">
            <v>二类</v>
          </cell>
        </row>
        <row r="69">
          <cell r="B69" t="str">
            <v>全国大学生测绘学科创新创业智能大赛</v>
          </cell>
          <cell r="C69" t="str">
            <v>二类</v>
          </cell>
        </row>
        <row r="70">
          <cell r="B70" t="str">
            <v>全国大学生统计建模大赛</v>
          </cell>
          <cell r="C70" t="str">
            <v>二类</v>
          </cell>
        </row>
        <row r="71">
          <cell r="B71" t="str">
            <v>全国大学生能源经济学术创意大赛</v>
          </cell>
          <cell r="C71" t="str">
            <v>二类</v>
          </cell>
        </row>
        <row r="72">
          <cell r="B72" t="str">
            <v>全国大学生基础医学创新研究暨实验设计论坛（大赛）</v>
          </cell>
          <cell r="C72" t="str">
            <v>二类</v>
          </cell>
        </row>
        <row r="73">
          <cell r="B73" t="str">
            <v>全国大学生数字媒体科技作品及创意竞赛</v>
          </cell>
          <cell r="C73" t="str">
            <v>二类</v>
          </cell>
        </row>
        <row r="74">
          <cell r="B74" t="str">
            <v>全国本科院校税收风险管控案例大赛</v>
          </cell>
          <cell r="C74" t="str">
            <v>二类</v>
          </cell>
        </row>
        <row r="75">
          <cell r="B75" t="str">
            <v>全国企业竞争模拟大赛</v>
          </cell>
          <cell r="C75" t="str">
            <v>二类</v>
          </cell>
        </row>
        <row r="76">
          <cell r="B76" t="str">
            <v>全国高等院校数智化企业经营沙盘大赛</v>
          </cell>
          <cell r="C76" t="str">
            <v>二类</v>
          </cell>
        </row>
        <row r="77">
          <cell r="B77" t="str">
            <v>全国数字建筑创新应用大赛</v>
          </cell>
          <cell r="C77" t="str">
            <v>二类</v>
          </cell>
        </row>
        <row r="78">
          <cell r="B78" t="str">
            <v>全球校园人工智能算法精英大赛</v>
          </cell>
          <cell r="C78" t="str">
            <v>二类</v>
          </cell>
        </row>
        <row r="79">
          <cell r="B79" t="str">
            <v>国际大学生智能农业装备创新大赛</v>
          </cell>
          <cell r="C79" t="str">
            <v>二类</v>
          </cell>
        </row>
        <row r="80">
          <cell r="B80" t="str">
            <v>“科云杯”全国大学生财会职业能力大赛</v>
          </cell>
          <cell r="C80" t="str">
            <v>二类</v>
          </cell>
        </row>
        <row r="81">
          <cell r="B81" t="str">
            <v>全国职业院校技能大赛</v>
          </cell>
          <cell r="C81" t="str">
            <v>二类</v>
          </cell>
        </row>
        <row r="82">
          <cell r="B82" t="str">
            <v>全国大学生机器人大赛-RoboTac</v>
          </cell>
          <cell r="C82" t="str">
            <v>二类</v>
          </cell>
        </row>
        <row r="83">
          <cell r="B83" t="str">
            <v>世界技能大赛</v>
          </cell>
          <cell r="C83" t="str">
            <v>二类</v>
          </cell>
        </row>
        <row r="84">
          <cell r="B84" t="str">
            <v>世界技能大赛中国选拔赛</v>
          </cell>
          <cell r="C84" t="str">
            <v>二类</v>
          </cell>
        </row>
        <row r="85">
          <cell r="B85" t="str">
            <v>一带一路暨金砖国家技能发展与技术创新大赛</v>
          </cell>
          <cell r="C85" t="str">
            <v>二类</v>
          </cell>
        </row>
        <row r="86">
          <cell r="B86" t="str">
            <v>码蹄杯全国职业院校程序设计大赛</v>
          </cell>
          <cell r="C86" t="str">
            <v>二类</v>
          </cell>
        </row>
        <row r="87">
          <cell r="B87" t="str">
            <v>中国大学生方程式系列赛事</v>
          </cell>
          <cell r="C87" t="str">
            <v>二类</v>
          </cell>
        </row>
        <row r="88">
          <cell r="B88" t="str">
            <v>KTK设计奖·全球华人设计比赛</v>
          </cell>
          <cell r="C88" t="str">
            <v>二类</v>
          </cell>
        </row>
        <row r="89">
          <cell r="B89" t="str">
            <v>大学生财务决策竞赛</v>
          </cell>
          <cell r="C89" t="str">
            <v>二类</v>
          </cell>
        </row>
        <row r="90">
          <cell r="B90" t="str">
            <v>“中译国青杯”国际组织文件翻译大赛</v>
          </cell>
          <cell r="C90" t="str">
            <v>二类</v>
          </cell>
        </row>
        <row r="91">
          <cell r="B91" t="str">
            <v>中国大学生人力资源创新实践大赛(HRU大赛)</v>
          </cell>
          <cell r="C91" t="str">
            <v>二类</v>
          </cell>
        </row>
        <row r="92">
          <cell r="B92" t="str">
            <v>中国大学生广告艺术节学院奖</v>
          </cell>
          <cell r="C92" t="str">
            <v>二类</v>
          </cell>
        </row>
        <row r="93">
          <cell r="B93" t="str">
            <v>中国石油工程设计大赛</v>
          </cell>
          <cell r="C93" t="str">
            <v>二类</v>
          </cell>
        </row>
        <row r="94">
          <cell r="B94" t="str">
            <v>中国国际飞行器设计挑战赛</v>
          </cell>
          <cell r="C94" t="str">
            <v>二类</v>
          </cell>
        </row>
        <row r="95">
          <cell r="B95" t="str">
            <v>“中装杯”全国大学生环境设计大赛</v>
          </cell>
          <cell r="C95" t="str">
            <v>二类</v>
          </cell>
        </row>
        <row r="96">
          <cell r="B96" t="str">
            <v>东方设计奖·全国高校创新设计大赛</v>
          </cell>
          <cell r="C96" t="str">
            <v>二类</v>
          </cell>
        </row>
        <row r="97">
          <cell r="B97" t="str">
            <v>“外教社·词达人杯”全国大学生英语词汇能力大赛</v>
          </cell>
          <cell r="C97" t="str">
            <v>二类</v>
          </cell>
        </row>
        <row r="98">
          <cell r="B98" t="str">
            <v>全国大学生人力资源管理综合能力竞赛</v>
          </cell>
          <cell r="C98" t="str">
            <v>二类</v>
          </cell>
        </row>
        <row r="99">
          <cell r="B99" t="str">
            <v>全国大学生计算机应用能力与数字素养大赛</v>
          </cell>
          <cell r="C99" t="str">
            <v>二类</v>
          </cell>
        </row>
        <row r="100">
          <cell r="B100" t="str">
            <v>全国大学生软件创新大赛</v>
          </cell>
          <cell r="C100" t="str">
            <v>二类</v>
          </cell>
        </row>
        <row r="101">
          <cell r="B101" t="str">
            <v>全国大学生软件测试大赛</v>
          </cell>
          <cell r="C101" t="str">
            <v>二类</v>
          </cell>
        </row>
        <row r="102">
          <cell r="B102" t="str">
            <v>全国大学生语言文字能力大赛</v>
          </cell>
          <cell r="C102" t="str">
            <v>二类</v>
          </cell>
        </row>
        <row r="103">
          <cell r="B103" t="str">
            <v>全国大学生结构设计信息技术大赛</v>
          </cell>
          <cell r="C103" t="str">
            <v>二类</v>
          </cell>
        </row>
        <row r="104">
          <cell r="B104" t="str">
            <v>全国大学生商务谈判大赛</v>
          </cell>
          <cell r="C104" t="str">
            <v>二类</v>
          </cell>
        </row>
        <row r="105">
          <cell r="B105" t="str">
            <v>全国大学生数学竞赛</v>
          </cell>
          <cell r="C105" t="str">
            <v>二类</v>
          </cell>
        </row>
        <row r="106">
          <cell r="B106" t="str">
            <v>全国邮政行业职业教育快递技能大赛</v>
          </cell>
          <cell r="C106" t="str">
            <v>二类</v>
          </cell>
        </row>
        <row r="107">
          <cell r="B107" t="str">
            <v>全国供应链大赛</v>
          </cell>
          <cell r="C107" t="str">
            <v>二类</v>
          </cell>
        </row>
        <row r="108">
          <cell r="B108" t="str">
            <v>全国高校企业价值创造实战竞赛</v>
          </cell>
          <cell r="C108" t="str">
            <v>二类</v>
          </cell>
        </row>
        <row r="109">
          <cell r="B109" t="str">
            <v>全国高校经济决策虚仿实验大赛</v>
          </cell>
          <cell r="C109" t="str">
            <v>二类</v>
          </cell>
        </row>
        <row r="110">
          <cell r="B110" t="str">
            <v>全国高校模拟飞行锦标赛</v>
          </cell>
          <cell r="C110" t="str">
            <v>二类</v>
          </cell>
        </row>
        <row r="111">
          <cell r="B111" t="str">
            <v>全国高等学校民航服务技能大赛</v>
          </cell>
          <cell r="C111" t="str">
            <v>二类</v>
          </cell>
        </row>
        <row r="112">
          <cell r="B112" t="str">
            <v>“求是杯”国际诗歌创作与翻译大赛</v>
          </cell>
          <cell r="C112" t="str">
            <v>二类</v>
          </cell>
        </row>
        <row r="113">
          <cell r="B113" t="str">
            <v>时报金犊奖</v>
          </cell>
          <cell r="C113" t="str">
            <v>二类</v>
          </cell>
        </row>
        <row r="114">
          <cell r="B114" t="str">
            <v>国际先进机器人及仿真技术大赛</v>
          </cell>
          <cell r="C114" t="str">
            <v>二类</v>
          </cell>
        </row>
        <row r="115">
          <cell r="B115" t="str">
            <v>金蝶云管理创新杯</v>
          </cell>
          <cell r="C115" t="str">
            <v>二类</v>
          </cell>
        </row>
        <row r="116">
          <cell r="B116" t="str">
            <v>“品茗杯”全国高校智能建造创新应用大赛</v>
          </cell>
          <cell r="C116" t="str">
            <v>二类</v>
          </cell>
        </row>
        <row r="117">
          <cell r="B117" t="str">
            <v>“泰山杯”全国医学影像技术专业大学生（本科）实践技能大赛</v>
          </cell>
          <cell r="C117" t="str">
            <v>二类</v>
          </cell>
        </row>
        <row r="118">
          <cell r="B118" t="str">
            <v>新华三杯全国大学生数字技术大赛</v>
          </cell>
          <cell r="C118" t="str">
            <v>二类</v>
          </cell>
        </row>
        <row r="119">
          <cell r="B119" t="str">
            <v>全国高校计算机能力挑战赛</v>
          </cell>
          <cell r="C119" t="str">
            <v>二类</v>
          </cell>
        </row>
        <row r="120">
          <cell r="B120" t="str">
            <v>“福思特杯”全国大学生审计精英挑战赛</v>
          </cell>
          <cell r="C120" t="str">
            <v>二类</v>
          </cell>
        </row>
        <row r="121">
          <cell r="B121" t="str">
            <v>其他比赛未在排行榜中</v>
          </cell>
          <cell r="C121" t="str">
            <v>其他</v>
          </cell>
        </row>
      </sheetData>
      <sheetData sheetId="2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附件4 科技创新奖学金汇总表（学生）"/>
      <sheetName val="表1.全国普通高校大学生竞赛排行榜"/>
      <sheetName val="表2.获奖金额及对应奖项"/>
    </sheetNames>
    <sheetDataSet>
      <sheetData sheetId="0" refreshError="1"/>
      <sheetData sheetId="1" refreshError="1"/>
      <sheetData sheetId="2" refreshError="1">
        <row r="1">
          <cell r="A1" t="str">
            <v>设置特等奖</v>
          </cell>
          <cell r="B1" t="str">
            <v>未设置特等奖</v>
          </cell>
          <cell r="C1" t="str">
            <v>获奖档次</v>
          </cell>
          <cell r="D1" t="str">
            <v>该奖项奖金</v>
          </cell>
        </row>
        <row r="2">
          <cell r="A2" t="str">
            <v>一类国家级特等奖（含特）</v>
          </cell>
          <cell r="B2" t="str">
            <v>一类国家级一等奖（不含特）</v>
          </cell>
          <cell r="C2">
            <v>1</v>
          </cell>
          <cell r="D2">
            <v>10000</v>
          </cell>
        </row>
        <row r="3">
          <cell r="A3" t="str">
            <v>一类国家级一等奖（含特）</v>
          </cell>
          <cell r="B3" t="str">
            <v>一类国家级二等奖（不含特）</v>
          </cell>
          <cell r="C3">
            <v>2</v>
          </cell>
          <cell r="D3">
            <v>5000</v>
          </cell>
        </row>
        <row r="4">
          <cell r="A4" t="str">
            <v>一类国家级二等奖（含特）</v>
          </cell>
          <cell r="B4" t="str">
            <v>一类国家级三等奖（不含特）</v>
          </cell>
          <cell r="C4">
            <v>3</v>
          </cell>
          <cell r="D4">
            <v>2000</v>
          </cell>
        </row>
        <row r="5">
          <cell r="A5" t="str">
            <v>一类国家级三等奖（含特）</v>
          </cell>
          <cell r="C5">
            <v>4</v>
          </cell>
          <cell r="D5">
            <v>1000</v>
          </cell>
        </row>
        <row r="6">
          <cell r="A6" t="str">
            <v>一类省部级特等奖（含特）</v>
          </cell>
          <cell r="B6" t="str">
            <v>一类省部级一等奖（不含特）</v>
          </cell>
          <cell r="C6">
            <v>5</v>
          </cell>
          <cell r="D6">
            <v>1000</v>
          </cell>
        </row>
        <row r="7">
          <cell r="A7" t="str">
            <v>一类省部级一等奖（含特）</v>
          </cell>
          <cell r="B7" t="str">
            <v>一类省部级二等奖（不含特）</v>
          </cell>
          <cell r="C7">
            <v>6</v>
          </cell>
          <cell r="D7">
            <v>800</v>
          </cell>
        </row>
        <row r="9">
          <cell r="A9" t="str">
            <v>二类国家级特等奖（含特）</v>
          </cell>
          <cell r="B9" t="str">
            <v>二类国家级一等奖（不含特）</v>
          </cell>
          <cell r="C9">
            <v>7</v>
          </cell>
          <cell r="D9">
            <v>3000</v>
          </cell>
        </row>
        <row r="10">
          <cell r="A10" t="str">
            <v>二类国家级一等奖（含特）</v>
          </cell>
          <cell r="B10" t="str">
            <v>二类国家级二等奖（不含特）</v>
          </cell>
          <cell r="C10">
            <v>8</v>
          </cell>
          <cell r="D10">
            <v>2000</v>
          </cell>
        </row>
        <row r="11">
          <cell r="A11" t="str">
            <v>二类国家级二等奖（含特）</v>
          </cell>
          <cell r="B11" t="str">
            <v>二类国家级三等奖（不含特）</v>
          </cell>
          <cell r="C11">
            <v>9</v>
          </cell>
          <cell r="D11">
            <v>1500</v>
          </cell>
        </row>
        <row r="12">
          <cell r="A12" t="str">
            <v>二类国家级三等奖（含特）</v>
          </cell>
          <cell r="C12">
            <v>10</v>
          </cell>
          <cell r="D12">
            <v>1000</v>
          </cell>
        </row>
        <row r="13">
          <cell r="A13" t="str">
            <v>二类省部级特等奖（含特）</v>
          </cell>
          <cell r="B13" t="str">
            <v>二类省部级一等奖（不含特）</v>
          </cell>
          <cell r="C13">
            <v>11</v>
          </cell>
          <cell r="D13">
            <v>1000</v>
          </cell>
        </row>
        <row r="14">
          <cell r="A14" t="str">
            <v>二类省部级一等奖（含特）</v>
          </cell>
          <cell r="B14" t="str">
            <v>二类省部级二等奖（不含特）</v>
          </cell>
          <cell r="C14">
            <v>12</v>
          </cell>
          <cell r="D14">
            <v>800</v>
          </cell>
        </row>
        <row r="15">
          <cell r="A15" t="str">
            <v>其他竞赛奖项</v>
          </cell>
          <cell r="B15" t="str">
            <v>其他竞赛奖项</v>
          </cell>
          <cell r="C15">
            <v>13</v>
          </cell>
          <cell r="D15" t="str">
            <v>仅证书</v>
          </cell>
        </row>
        <row r="16">
          <cell r="A16" t="str">
            <v>一类国家级一等奖（不含特）</v>
          </cell>
          <cell r="C16">
            <v>1</v>
          </cell>
          <cell r="D16">
            <v>10000</v>
          </cell>
        </row>
        <row r="17">
          <cell r="A17" t="str">
            <v>一类国家级二等奖（不含特）</v>
          </cell>
          <cell r="C17">
            <v>2</v>
          </cell>
          <cell r="D17">
            <v>5000</v>
          </cell>
        </row>
        <row r="18">
          <cell r="A18" t="str">
            <v>一类国家级三等奖（不含特）</v>
          </cell>
          <cell r="C18">
            <v>3</v>
          </cell>
          <cell r="D18">
            <v>2000</v>
          </cell>
        </row>
        <row r="19">
          <cell r="C19">
            <v>4</v>
          </cell>
          <cell r="D19">
            <v>1000</v>
          </cell>
        </row>
        <row r="20">
          <cell r="A20" t="str">
            <v>一类省部级一等奖（不含特）</v>
          </cell>
          <cell r="C20">
            <v>5</v>
          </cell>
          <cell r="D20">
            <v>1000</v>
          </cell>
        </row>
        <row r="21">
          <cell r="A21" t="str">
            <v>一类省部级二等奖（不含特）</v>
          </cell>
          <cell r="C21">
            <v>6</v>
          </cell>
          <cell r="D21">
            <v>800</v>
          </cell>
        </row>
        <row r="22">
          <cell r="A22" t="str">
            <v>二类国家级一等奖（不含特）</v>
          </cell>
          <cell r="C22">
            <v>7</v>
          </cell>
          <cell r="D22">
            <v>3000</v>
          </cell>
        </row>
        <row r="23">
          <cell r="A23" t="str">
            <v>二类国家级二等奖（不含特）</v>
          </cell>
          <cell r="C23">
            <v>8</v>
          </cell>
          <cell r="D23">
            <v>2000</v>
          </cell>
        </row>
        <row r="24">
          <cell r="A24" t="str">
            <v>二类国家级三等奖（不含特）</v>
          </cell>
          <cell r="C24">
            <v>9</v>
          </cell>
          <cell r="D24">
            <v>1500</v>
          </cell>
        </row>
        <row r="25">
          <cell r="C25">
            <v>10</v>
          </cell>
          <cell r="D25">
            <v>1000</v>
          </cell>
        </row>
        <row r="26">
          <cell r="A26" t="str">
            <v>二类省部级一等奖（不含特）</v>
          </cell>
          <cell r="C26">
            <v>11</v>
          </cell>
          <cell r="D26">
            <v>1000</v>
          </cell>
        </row>
        <row r="27">
          <cell r="A27" t="str">
            <v>二类省部级二等奖（不含特）</v>
          </cell>
          <cell r="C27">
            <v>12</v>
          </cell>
          <cell r="D27">
            <v>800</v>
          </cell>
        </row>
      </sheetData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附件4 科技创新奖学金汇总表（学生）"/>
      <sheetName val="表1.全国普通高校大学生竞赛排行榜"/>
      <sheetName val="表2.获奖金额及对应奖项"/>
    </sheetNames>
    <sheetDataSet>
      <sheetData sheetId="0"/>
      <sheetData sheetId="1"/>
      <sheetData sheetId="2">
        <row r="1">
          <cell r="A1" t="str">
            <v>设置特等奖</v>
          </cell>
          <cell r="B1" t="str">
            <v>未设置特等奖</v>
          </cell>
          <cell r="C1" t="str">
            <v>获奖档次</v>
          </cell>
          <cell r="D1" t="str">
            <v>该奖项奖金</v>
          </cell>
        </row>
        <row r="2">
          <cell r="A2" t="str">
            <v>一类国家级特等奖（含特）</v>
          </cell>
          <cell r="B2" t="str">
            <v>一类国家级一等奖（不含特）</v>
          </cell>
          <cell r="C2">
            <v>1</v>
          </cell>
          <cell r="D2">
            <v>10000</v>
          </cell>
        </row>
        <row r="3">
          <cell r="A3" t="str">
            <v>一类国家级一等奖（含特）</v>
          </cell>
          <cell r="B3" t="str">
            <v>一类国家级二等奖（不含特）</v>
          </cell>
          <cell r="C3">
            <v>2</v>
          </cell>
          <cell r="D3">
            <v>5000</v>
          </cell>
        </row>
        <row r="4">
          <cell r="A4" t="str">
            <v>一类国家级二等奖（含特）</v>
          </cell>
          <cell r="B4" t="str">
            <v>一类国家级三等奖（不含特）</v>
          </cell>
          <cell r="C4">
            <v>3</v>
          </cell>
          <cell r="D4">
            <v>2000</v>
          </cell>
        </row>
        <row r="5">
          <cell r="A5" t="str">
            <v>一类国家级三等奖（含特）</v>
          </cell>
          <cell r="C5">
            <v>4</v>
          </cell>
          <cell r="D5">
            <v>1000</v>
          </cell>
        </row>
        <row r="6">
          <cell r="A6" t="str">
            <v>一类省部级特等奖（含特）</v>
          </cell>
          <cell r="B6" t="str">
            <v>一类省部级一等奖（不含特）</v>
          </cell>
          <cell r="C6">
            <v>5</v>
          </cell>
          <cell r="D6">
            <v>1000</v>
          </cell>
        </row>
        <row r="7">
          <cell r="A7" t="str">
            <v>一类省部级一等奖（含特）</v>
          </cell>
          <cell r="B7" t="str">
            <v>一类省部级二等奖（不含特）</v>
          </cell>
          <cell r="C7">
            <v>6</v>
          </cell>
          <cell r="D7">
            <v>800</v>
          </cell>
        </row>
        <row r="9">
          <cell r="A9" t="str">
            <v>二类国家级特等奖（含特）</v>
          </cell>
          <cell r="B9" t="str">
            <v>二类国家级一等奖（不含特）</v>
          </cell>
          <cell r="C9">
            <v>7</v>
          </cell>
          <cell r="D9">
            <v>3000</v>
          </cell>
        </row>
        <row r="10">
          <cell r="A10" t="str">
            <v>二类国家级一等奖（含特）</v>
          </cell>
          <cell r="B10" t="str">
            <v>二类国家级二等奖（不含特）</v>
          </cell>
          <cell r="C10">
            <v>8</v>
          </cell>
          <cell r="D10">
            <v>2000</v>
          </cell>
        </row>
        <row r="11">
          <cell r="A11" t="str">
            <v>二类国家级二等奖（含特）</v>
          </cell>
          <cell r="B11" t="str">
            <v>二类国家级三等奖（不含特）</v>
          </cell>
          <cell r="C11">
            <v>9</v>
          </cell>
          <cell r="D11">
            <v>1500</v>
          </cell>
        </row>
        <row r="12">
          <cell r="A12" t="str">
            <v>二类国家级三等奖（含特）</v>
          </cell>
          <cell r="C12">
            <v>10</v>
          </cell>
          <cell r="D12">
            <v>1000</v>
          </cell>
        </row>
        <row r="13">
          <cell r="A13" t="str">
            <v>二类省部级特等奖（含特）</v>
          </cell>
          <cell r="B13" t="str">
            <v>二类省部级一等奖（不含特）</v>
          </cell>
          <cell r="C13">
            <v>11</v>
          </cell>
          <cell r="D13">
            <v>1000</v>
          </cell>
        </row>
        <row r="14">
          <cell r="A14" t="str">
            <v>二类省部级一等奖（含特）</v>
          </cell>
          <cell r="B14" t="str">
            <v>二类省部级二等奖（不含特）</v>
          </cell>
          <cell r="C14">
            <v>12</v>
          </cell>
          <cell r="D14">
            <v>800</v>
          </cell>
        </row>
        <row r="15">
          <cell r="A15" t="str">
            <v>其他竞赛奖项</v>
          </cell>
          <cell r="B15" t="str">
            <v>其他竞赛奖项</v>
          </cell>
          <cell r="C15">
            <v>13</v>
          </cell>
          <cell r="D15" t="str">
            <v>仅证书</v>
          </cell>
        </row>
        <row r="16">
          <cell r="A16" t="str">
            <v>一类国家级一等奖（不含特）</v>
          </cell>
          <cell r="C16">
            <v>1</v>
          </cell>
          <cell r="D16">
            <v>10000</v>
          </cell>
        </row>
        <row r="17">
          <cell r="A17" t="str">
            <v>一类国家级二等奖（不含特）</v>
          </cell>
          <cell r="C17">
            <v>2</v>
          </cell>
          <cell r="D17">
            <v>5000</v>
          </cell>
        </row>
        <row r="18">
          <cell r="A18" t="str">
            <v>一类国家级三等奖（不含特）</v>
          </cell>
          <cell r="C18">
            <v>3</v>
          </cell>
          <cell r="D18">
            <v>2000</v>
          </cell>
        </row>
        <row r="19">
          <cell r="C19">
            <v>4</v>
          </cell>
          <cell r="D19">
            <v>1000</v>
          </cell>
        </row>
        <row r="20">
          <cell r="A20" t="str">
            <v>一类省部级一等奖（不含特）</v>
          </cell>
          <cell r="C20">
            <v>5</v>
          </cell>
          <cell r="D20">
            <v>1000</v>
          </cell>
        </row>
        <row r="21">
          <cell r="A21" t="str">
            <v>一类省部级二等奖（不含特）</v>
          </cell>
          <cell r="C21">
            <v>6</v>
          </cell>
          <cell r="D21">
            <v>800</v>
          </cell>
        </row>
        <row r="22">
          <cell r="A22" t="str">
            <v>二类国家级一等奖（不含特）</v>
          </cell>
          <cell r="C22">
            <v>7</v>
          </cell>
          <cell r="D22">
            <v>3000</v>
          </cell>
        </row>
        <row r="23">
          <cell r="A23" t="str">
            <v>二类国家级二等奖（不含特）</v>
          </cell>
          <cell r="C23">
            <v>8</v>
          </cell>
          <cell r="D23">
            <v>2000</v>
          </cell>
        </row>
        <row r="24">
          <cell r="A24" t="str">
            <v>二类国家级三等奖（不含特）</v>
          </cell>
          <cell r="C24">
            <v>9</v>
          </cell>
          <cell r="D24">
            <v>1500</v>
          </cell>
        </row>
        <row r="25">
          <cell r="C25">
            <v>10</v>
          </cell>
          <cell r="D25">
            <v>1000</v>
          </cell>
        </row>
        <row r="26">
          <cell r="A26" t="str">
            <v>二类省部级一等奖（不含特）</v>
          </cell>
          <cell r="C26">
            <v>11</v>
          </cell>
          <cell r="D26">
            <v>1000</v>
          </cell>
        </row>
        <row r="27">
          <cell r="A27" t="str">
            <v>二类省部级二等奖（不含特）</v>
          </cell>
          <cell r="C27">
            <v>12</v>
          </cell>
          <cell r="D27">
            <v>800</v>
          </cell>
        </row>
      </sheetData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附件4 科技创新奖学金汇总表（学生）"/>
      <sheetName val="表1.全国普通高校大学生竞赛排行榜"/>
      <sheetName val="表2.获奖金额及对应奖项"/>
    </sheetNames>
    <sheetDataSet>
      <sheetData sheetId="0"/>
      <sheetData sheetId="1"/>
      <sheetData sheetId="2">
        <row r="1">
          <cell r="A1" t="str">
            <v>设置特等奖</v>
          </cell>
          <cell r="B1" t="str">
            <v>未设置特等奖</v>
          </cell>
          <cell r="C1" t="str">
            <v>获奖档次</v>
          </cell>
          <cell r="D1" t="str">
            <v>该奖项奖金</v>
          </cell>
        </row>
        <row r="2">
          <cell r="A2" t="str">
            <v>一类国家级特等奖（含特）</v>
          </cell>
          <cell r="B2" t="str">
            <v>一类国家级一等奖（不含特）</v>
          </cell>
          <cell r="C2">
            <v>1</v>
          </cell>
          <cell r="D2">
            <v>10000</v>
          </cell>
        </row>
        <row r="3">
          <cell r="A3" t="str">
            <v>一类国家级一等奖（含特）</v>
          </cell>
          <cell r="B3" t="str">
            <v>一类国家级二等奖（不含特）</v>
          </cell>
          <cell r="C3">
            <v>2</v>
          </cell>
          <cell r="D3">
            <v>5000</v>
          </cell>
        </row>
        <row r="4">
          <cell r="A4" t="str">
            <v>一类国家级二等奖（含特）</v>
          </cell>
          <cell r="B4" t="str">
            <v>一类国家级三等奖（不含特）</v>
          </cell>
          <cell r="C4">
            <v>3</v>
          </cell>
          <cell r="D4">
            <v>2000</v>
          </cell>
        </row>
        <row r="5">
          <cell r="A5" t="str">
            <v>一类国家级三等奖（含特）</v>
          </cell>
          <cell r="C5">
            <v>4</v>
          </cell>
          <cell r="D5">
            <v>1000</v>
          </cell>
        </row>
        <row r="6">
          <cell r="A6" t="str">
            <v>一类省部级特等奖（含特）</v>
          </cell>
          <cell r="B6" t="str">
            <v>一类省部级一等奖（不含特）</v>
          </cell>
          <cell r="C6">
            <v>5</v>
          </cell>
          <cell r="D6">
            <v>1000</v>
          </cell>
        </row>
        <row r="7">
          <cell r="A7" t="str">
            <v>一类省部级一等奖（含特）</v>
          </cell>
          <cell r="B7" t="str">
            <v>一类省部级二等奖（不含特）</v>
          </cell>
          <cell r="C7">
            <v>6</v>
          </cell>
          <cell r="D7">
            <v>800</v>
          </cell>
        </row>
        <row r="9">
          <cell r="A9" t="str">
            <v>二类国家级特等奖（含特）</v>
          </cell>
          <cell r="B9" t="str">
            <v>二类国家级一等奖（不含特）</v>
          </cell>
          <cell r="C9">
            <v>7</v>
          </cell>
          <cell r="D9">
            <v>3000</v>
          </cell>
        </row>
        <row r="10">
          <cell r="A10" t="str">
            <v>二类国家级一等奖（含特）</v>
          </cell>
          <cell r="B10" t="str">
            <v>二类国家级二等奖（不含特）</v>
          </cell>
          <cell r="C10">
            <v>8</v>
          </cell>
          <cell r="D10">
            <v>2000</v>
          </cell>
        </row>
        <row r="11">
          <cell r="A11" t="str">
            <v>二类国家级二等奖（含特）</v>
          </cell>
          <cell r="B11" t="str">
            <v>二类国家级三等奖（不含特）</v>
          </cell>
          <cell r="C11">
            <v>9</v>
          </cell>
          <cell r="D11">
            <v>1500</v>
          </cell>
        </row>
        <row r="12">
          <cell r="A12" t="str">
            <v>二类国家级三等奖（含特）</v>
          </cell>
          <cell r="C12">
            <v>10</v>
          </cell>
          <cell r="D12">
            <v>1000</v>
          </cell>
        </row>
        <row r="13">
          <cell r="A13" t="str">
            <v>二类省部级特等奖（含特）</v>
          </cell>
          <cell r="B13" t="str">
            <v>二类省部级一等奖（不含特）</v>
          </cell>
          <cell r="C13">
            <v>11</v>
          </cell>
          <cell r="D13">
            <v>1000</v>
          </cell>
        </row>
        <row r="14">
          <cell r="A14" t="str">
            <v>二类省部级一等奖（含特）</v>
          </cell>
          <cell r="B14" t="str">
            <v>二类省部级二等奖（不含特）</v>
          </cell>
          <cell r="C14">
            <v>12</v>
          </cell>
          <cell r="D14">
            <v>800</v>
          </cell>
        </row>
        <row r="15">
          <cell r="A15" t="str">
            <v>其他竞赛奖项</v>
          </cell>
          <cell r="B15" t="str">
            <v>其他竞赛奖项</v>
          </cell>
          <cell r="C15">
            <v>13</v>
          </cell>
          <cell r="D15" t="str">
            <v>仅证书</v>
          </cell>
        </row>
        <row r="16">
          <cell r="A16" t="str">
            <v>一类国家级一等奖（不含特）</v>
          </cell>
          <cell r="C16">
            <v>1</v>
          </cell>
          <cell r="D16">
            <v>10000</v>
          </cell>
        </row>
        <row r="17">
          <cell r="A17" t="str">
            <v>一类国家级二等奖（不含特）</v>
          </cell>
          <cell r="C17">
            <v>2</v>
          </cell>
          <cell r="D17">
            <v>5000</v>
          </cell>
        </row>
        <row r="18">
          <cell r="A18" t="str">
            <v>一类国家级三等奖（不含特）</v>
          </cell>
          <cell r="C18">
            <v>3</v>
          </cell>
          <cell r="D18">
            <v>2000</v>
          </cell>
        </row>
        <row r="19">
          <cell r="C19">
            <v>4</v>
          </cell>
          <cell r="D19">
            <v>1000</v>
          </cell>
        </row>
        <row r="20">
          <cell r="A20" t="str">
            <v>一类省部级一等奖（不含特）</v>
          </cell>
          <cell r="C20">
            <v>5</v>
          </cell>
          <cell r="D20">
            <v>1000</v>
          </cell>
        </row>
        <row r="21">
          <cell r="A21" t="str">
            <v>一类省部级二等奖（不含特）</v>
          </cell>
          <cell r="C21">
            <v>6</v>
          </cell>
          <cell r="D21">
            <v>800</v>
          </cell>
        </row>
        <row r="22">
          <cell r="A22" t="str">
            <v>二类国家级一等奖（不含特）</v>
          </cell>
          <cell r="C22">
            <v>7</v>
          </cell>
          <cell r="D22">
            <v>3000</v>
          </cell>
        </row>
        <row r="23">
          <cell r="A23" t="str">
            <v>二类国家级二等奖（不含特）</v>
          </cell>
          <cell r="C23">
            <v>8</v>
          </cell>
          <cell r="D23">
            <v>2000</v>
          </cell>
        </row>
        <row r="24">
          <cell r="A24" t="str">
            <v>二类国家级三等奖（不含特）</v>
          </cell>
          <cell r="C24">
            <v>9</v>
          </cell>
          <cell r="D24">
            <v>1500</v>
          </cell>
        </row>
        <row r="25">
          <cell r="C25">
            <v>10</v>
          </cell>
          <cell r="D25">
            <v>1000</v>
          </cell>
        </row>
        <row r="26">
          <cell r="A26" t="str">
            <v>二类省部级一等奖（不含特）</v>
          </cell>
          <cell r="C26">
            <v>11</v>
          </cell>
          <cell r="D26">
            <v>1000</v>
          </cell>
        </row>
        <row r="27">
          <cell r="A27" t="str">
            <v>二类省部级二等奖（不含特）</v>
          </cell>
          <cell r="C27">
            <v>12</v>
          </cell>
          <cell r="D27">
            <v>800</v>
          </cell>
        </row>
      </sheetData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附件4 科技创新奖学金汇总表（学生）"/>
      <sheetName val="表1.全国普通高校大学生竞赛排行榜"/>
      <sheetName val="表2.获奖金额及对应奖项"/>
    </sheetNames>
    <sheetDataSet>
      <sheetData sheetId="0"/>
      <sheetData sheetId="1"/>
      <sheetData sheetId="2">
        <row r="1">
          <cell r="A1" t="str">
            <v>设置特等奖</v>
          </cell>
          <cell r="B1" t="str">
            <v>未设置特等奖</v>
          </cell>
          <cell r="C1" t="str">
            <v>获奖档次</v>
          </cell>
          <cell r="D1" t="str">
            <v>该奖项奖金</v>
          </cell>
        </row>
        <row r="2">
          <cell r="A2" t="str">
            <v>一类国家级特等奖（含特）</v>
          </cell>
          <cell r="B2" t="str">
            <v>一类国家级一等奖（不含特）</v>
          </cell>
          <cell r="C2">
            <v>1</v>
          </cell>
          <cell r="D2">
            <v>10000</v>
          </cell>
        </row>
        <row r="3">
          <cell r="A3" t="str">
            <v>一类国家级一等奖（含特）</v>
          </cell>
          <cell r="B3" t="str">
            <v>一类国家级二等奖（不含特）</v>
          </cell>
          <cell r="C3">
            <v>2</v>
          </cell>
          <cell r="D3">
            <v>5000</v>
          </cell>
        </row>
        <row r="4">
          <cell r="A4" t="str">
            <v>一类国家级二等奖（含特）</v>
          </cell>
          <cell r="B4" t="str">
            <v>一类国家级三等奖（不含特）</v>
          </cell>
          <cell r="C4">
            <v>3</v>
          </cell>
          <cell r="D4">
            <v>2000</v>
          </cell>
        </row>
        <row r="5">
          <cell r="A5" t="str">
            <v>一类国家级三等奖（含特）</v>
          </cell>
          <cell r="C5">
            <v>4</v>
          </cell>
          <cell r="D5">
            <v>1000</v>
          </cell>
        </row>
        <row r="6">
          <cell r="A6" t="str">
            <v>一类省部级特等奖（含特）</v>
          </cell>
          <cell r="B6" t="str">
            <v>一类省部级一等奖（不含特）</v>
          </cell>
          <cell r="C6">
            <v>5</v>
          </cell>
          <cell r="D6">
            <v>1000</v>
          </cell>
        </row>
        <row r="7">
          <cell r="A7" t="str">
            <v>一类省部级一等奖（含特）</v>
          </cell>
          <cell r="B7" t="str">
            <v>一类省部级二等奖（不含特）</v>
          </cell>
          <cell r="C7">
            <v>6</v>
          </cell>
          <cell r="D7">
            <v>800</v>
          </cell>
        </row>
        <row r="9">
          <cell r="A9" t="str">
            <v>二类国家级特等奖（含特）</v>
          </cell>
          <cell r="B9" t="str">
            <v>二类国家级一等奖（不含特）</v>
          </cell>
          <cell r="C9">
            <v>7</v>
          </cell>
          <cell r="D9">
            <v>3000</v>
          </cell>
        </row>
        <row r="10">
          <cell r="A10" t="str">
            <v>二类国家级一等奖（含特）</v>
          </cell>
          <cell r="B10" t="str">
            <v>二类国家级二等奖（不含特）</v>
          </cell>
          <cell r="C10">
            <v>8</v>
          </cell>
          <cell r="D10">
            <v>2000</v>
          </cell>
        </row>
        <row r="11">
          <cell r="A11" t="str">
            <v>二类国家级二等奖（含特）</v>
          </cell>
          <cell r="B11" t="str">
            <v>二类国家级三等奖（不含特）</v>
          </cell>
          <cell r="C11">
            <v>9</v>
          </cell>
          <cell r="D11">
            <v>1500</v>
          </cell>
        </row>
        <row r="12">
          <cell r="A12" t="str">
            <v>二类国家级三等奖（含特）</v>
          </cell>
          <cell r="C12">
            <v>10</v>
          </cell>
          <cell r="D12">
            <v>1000</v>
          </cell>
        </row>
        <row r="13">
          <cell r="A13" t="str">
            <v>二类省部级特等奖（含特）</v>
          </cell>
          <cell r="B13" t="str">
            <v>二类省部级一等奖（不含特）</v>
          </cell>
          <cell r="C13">
            <v>11</v>
          </cell>
          <cell r="D13">
            <v>1000</v>
          </cell>
        </row>
        <row r="14">
          <cell r="A14" t="str">
            <v>二类省部级一等奖（含特）</v>
          </cell>
          <cell r="B14" t="str">
            <v>二类省部级二等奖（不含特）</v>
          </cell>
          <cell r="C14">
            <v>12</v>
          </cell>
          <cell r="D14">
            <v>800</v>
          </cell>
        </row>
        <row r="15">
          <cell r="A15" t="str">
            <v>其他竞赛奖项</v>
          </cell>
          <cell r="B15" t="str">
            <v>其他竞赛奖项</v>
          </cell>
          <cell r="C15">
            <v>13</v>
          </cell>
          <cell r="D15" t="str">
            <v>仅证书</v>
          </cell>
        </row>
        <row r="16">
          <cell r="A16" t="str">
            <v>一类国家级一等奖（不含特）</v>
          </cell>
          <cell r="C16">
            <v>1</v>
          </cell>
          <cell r="D16">
            <v>10000</v>
          </cell>
        </row>
        <row r="17">
          <cell r="A17" t="str">
            <v>一类国家级二等奖（不含特）</v>
          </cell>
          <cell r="C17">
            <v>2</v>
          </cell>
          <cell r="D17">
            <v>5000</v>
          </cell>
        </row>
        <row r="18">
          <cell r="A18" t="str">
            <v>一类国家级三等奖（不含特）</v>
          </cell>
          <cell r="C18">
            <v>3</v>
          </cell>
          <cell r="D18">
            <v>2000</v>
          </cell>
        </row>
        <row r="19">
          <cell r="C19">
            <v>4</v>
          </cell>
          <cell r="D19">
            <v>1000</v>
          </cell>
        </row>
        <row r="20">
          <cell r="A20" t="str">
            <v>一类省部级一等奖（不含特）</v>
          </cell>
          <cell r="C20">
            <v>5</v>
          </cell>
          <cell r="D20">
            <v>1000</v>
          </cell>
        </row>
        <row r="21">
          <cell r="A21" t="str">
            <v>一类省部级二等奖（不含特）</v>
          </cell>
          <cell r="C21">
            <v>6</v>
          </cell>
          <cell r="D21">
            <v>800</v>
          </cell>
        </row>
        <row r="22">
          <cell r="A22" t="str">
            <v>二类国家级一等奖（不含特）</v>
          </cell>
          <cell r="C22">
            <v>7</v>
          </cell>
          <cell r="D22">
            <v>3000</v>
          </cell>
        </row>
        <row r="23">
          <cell r="A23" t="str">
            <v>二类国家级二等奖（不含特）</v>
          </cell>
          <cell r="C23">
            <v>8</v>
          </cell>
          <cell r="D23">
            <v>2000</v>
          </cell>
        </row>
        <row r="24">
          <cell r="A24" t="str">
            <v>二类国家级三等奖（不含特）</v>
          </cell>
          <cell r="C24">
            <v>9</v>
          </cell>
          <cell r="D24">
            <v>1500</v>
          </cell>
        </row>
        <row r="25">
          <cell r="C25">
            <v>10</v>
          </cell>
          <cell r="D25">
            <v>1000</v>
          </cell>
        </row>
        <row r="26">
          <cell r="A26" t="str">
            <v>二类省部级一等奖（不含特）</v>
          </cell>
          <cell r="C26">
            <v>11</v>
          </cell>
          <cell r="D26">
            <v>1000</v>
          </cell>
        </row>
        <row r="27">
          <cell r="A27" t="str">
            <v>二类省部级二等奖（不含特）</v>
          </cell>
          <cell r="C27">
            <v>12</v>
          </cell>
          <cell r="D27">
            <v>800</v>
          </cell>
        </row>
      </sheetData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附件4 科技创新奖学金汇总表（学生）"/>
      <sheetName val="表1.全国普通高校大学生竞赛排行榜"/>
      <sheetName val="表2.获奖金额及对应奖项"/>
    </sheetNames>
    <sheetDataSet>
      <sheetData sheetId="0"/>
      <sheetData sheetId="1"/>
      <sheetData sheetId="2">
        <row r="1">
          <cell r="A1" t="str">
            <v>设置特等奖</v>
          </cell>
          <cell r="B1" t="str">
            <v>未设置特等奖</v>
          </cell>
          <cell r="C1" t="str">
            <v>获奖档次</v>
          </cell>
          <cell r="D1" t="str">
            <v>该奖项奖金</v>
          </cell>
        </row>
        <row r="2">
          <cell r="A2" t="str">
            <v>一类国家级特等奖（含特）</v>
          </cell>
          <cell r="B2" t="str">
            <v>一类国家级一等奖（不含特）</v>
          </cell>
          <cell r="C2">
            <v>1</v>
          </cell>
          <cell r="D2">
            <v>10000</v>
          </cell>
        </row>
        <row r="3">
          <cell r="A3" t="str">
            <v>一类国家级一等奖（含特）</v>
          </cell>
          <cell r="B3" t="str">
            <v>一类国家级二等奖（不含特）</v>
          </cell>
          <cell r="C3">
            <v>2</v>
          </cell>
          <cell r="D3">
            <v>5000</v>
          </cell>
        </row>
        <row r="4">
          <cell r="A4" t="str">
            <v>一类国家级二等奖（含特）</v>
          </cell>
          <cell r="B4" t="str">
            <v>一类国家级三等奖（不含特）</v>
          </cell>
          <cell r="C4">
            <v>3</v>
          </cell>
          <cell r="D4">
            <v>2000</v>
          </cell>
        </row>
        <row r="5">
          <cell r="A5" t="str">
            <v>一类国家级三等奖（含特）</v>
          </cell>
          <cell r="C5">
            <v>4</v>
          </cell>
          <cell r="D5">
            <v>1000</v>
          </cell>
        </row>
        <row r="6">
          <cell r="A6" t="str">
            <v>一类省部级特等奖（含特）</v>
          </cell>
          <cell r="B6" t="str">
            <v>一类省部级一等奖（不含特）</v>
          </cell>
          <cell r="C6">
            <v>5</v>
          </cell>
          <cell r="D6">
            <v>1000</v>
          </cell>
        </row>
        <row r="7">
          <cell r="A7" t="str">
            <v>一类省部级一等奖（含特）</v>
          </cell>
          <cell r="B7" t="str">
            <v>一类省部级二等奖（不含特）</v>
          </cell>
          <cell r="C7">
            <v>6</v>
          </cell>
          <cell r="D7">
            <v>800</v>
          </cell>
        </row>
        <row r="9">
          <cell r="A9" t="str">
            <v>二类国家级特等奖（含特）</v>
          </cell>
          <cell r="B9" t="str">
            <v>二类国家级一等奖（不含特）</v>
          </cell>
          <cell r="C9">
            <v>7</v>
          </cell>
          <cell r="D9">
            <v>3000</v>
          </cell>
        </row>
        <row r="10">
          <cell r="A10" t="str">
            <v>二类国家级一等奖（含特）</v>
          </cell>
          <cell r="B10" t="str">
            <v>二类国家级二等奖（不含特）</v>
          </cell>
          <cell r="C10">
            <v>8</v>
          </cell>
          <cell r="D10">
            <v>2000</v>
          </cell>
        </row>
        <row r="11">
          <cell r="A11" t="str">
            <v>二类国家级二等奖（含特）</v>
          </cell>
          <cell r="B11" t="str">
            <v>二类国家级三等奖（不含特）</v>
          </cell>
          <cell r="C11">
            <v>9</v>
          </cell>
          <cell r="D11">
            <v>1500</v>
          </cell>
        </row>
        <row r="12">
          <cell r="A12" t="str">
            <v>二类国家级三等奖（含特）</v>
          </cell>
          <cell r="C12">
            <v>10</v>
          </cell>
          <cell r="D12">
            <v>1000</v>
          </cell>
        </row>
        <row r="13">
          <cell r="A13" t="str">
            <v>二类省部级特等奖（含特）</v>
          </cell>
          <cell r="B13" t="str">
            <v>二类省部级一等奖（不含特）</v>
          </cell>
          <cell r="C13">
            <v>11</v>
          </cell>
          <cell r="D13">
            <v>1000</v>
          </cell>
        </row>
        <row r="14">
          <cell r="A14" t="str">
            <v>二类省部级一等奖（含特）</v>
          </cell>
          <cell r="B14" t="str">
            <v>二类省部级二等奖（不含特）</v>
          </cell>
          <cell r="C14">
            <v>12</v>
          </cell>
          <cell r="D14">
            <v>800</v>
          </cell>
        </row>
        <row r="15">
          <cell r="A15" t="str">
            <v>其他竞赛奖项</v>
          </cell>
          <cell r="B15" t="str">
            <v>其他竞赛奖项</v>
          </cell>
          <cell r="C15">
            <v>13</v>
          </cell>
          <cell r="D15" t="str">
            <v>仅证书</v>
          </cell>
        </row>
        <row r="16">
          <cell r="A16" t="str">
            <v>一类国家级一等奖（不含特）</v>
          </cell>
          <cell r="C16">
            <v>1</v>
          </cell>
          <cell r="D16">
            <v>10000</v>
          </cell>
        </row>
        <row r="17">
          <cell r="A17" t="str">
            <v>一类国家级二等奖（不含特）</v>
          </cell>
          <cell r="C17">
            <v>2</v>
          </cell>
          <cell r="D17">
            <v>5000</v>
          </cell>
        </row>
        <row r="18">
          <cell r="A18" t="str">
            <v>一类国家级三等奖（不含特）</v>
          </cell>
          <cell r="C18">
            <v>3</v>
          </cell>
          <cell r="D18">
            <v>2000</v>
          </cell>
        </row>
        <row r="19">
          <cell r="C19">
            <v>4</v>
          </cell>
          <cell r="D19">
            <v>1000</v>
          </cell>
        </row>
        <row r="20">
          <cell r="A20" t="str">
            <v>一类省部级一等奖（不含特）</v>
          </cell>
          <cell r="C20">
            <v>5</v>
          </cell>
          <cell r="D20">
            <v>1000</v>
          </cell>
        </row>
        <row r="21">
          <cell r="A21" t="str">
            <v>一类省部级二等奖（不含特）</v>
          </cell>
          <cell r="C21">
            <v>6</v>
          </cell>
          <cell r="D21">
            <v>800</v>
          </cell>
        </row>
        <row r="22">
          <cell r="A22" t="str">
            <v>二类国家级一等奖（不含特）</v>
          </cell>
          <cell r="C22">
            <v>7</v>
          </cell>
          <cell r="D22">
            <v>3000</v>
          </cell>
        </row>
        <row r="23">
          <cell r="A23" t="str">
            <v>二类国家级二等奖（不含特）</v>
          </cell>
          <cell r="C23">
            <v>8</v>
          </cell>
          <cell r="D23">
            <v>2000</v>
          </cell>
        </row>
        <row r="24">
          <cell r="A24" t="str">
            <v>二类国家级三等奖（不含特）</v>
          </cell>
          <cell r="C24">
            <v>9</v>
          </cell>
          <cell r="D24">
            <v>1500</v>
          </cell>
        </row>
        <row r="25">
          <cell r="C25">
            <v>10</v>
          </cell>
          <cell r="D25">
            <v>1000</v>
          </cell>
        </row>
        <row r="26">
          <cell r="A26" t="str">
            <v>二类省部级一等奖（不含特）</v>
          </cell>
          <cell r="C26">
            <v>11</v>
          </cell>
          <cell r="D26">
            <v>1000</v>
          </cell>
        </row>
        <row r="27">
          <cell r="A27" t="str">
            <v>二类省部级二等奖（不含特）</v>
          </cell>
          <cell r="C27">
            <v>12</v>
          </cell>
          <cell r="D27">
            <v>800</v>
          </cell>
        </row>
      </sheetData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附件4 科技创新奖学金汇总表（学生）"/>
      <sheetName val="表1.全国普通高校大学生竞赛排行榜"/>
      <sheetName val="表2.获奖金额及对应奖项"/>
    </sheetNames>
    <sheetDataSet>
      <sheetData sheetId="0"/>
      <sheetData sheetId="1"/>
      <sheetData sheetId="2">
        <row r="1">
          <cell r="A1" t="str">
            <v>设置特等奖</v>
          </cell>
          <cell r="B1" t="str">
            <v>未设置特等奖</v>
          </cell>
          <cell r="C1" t="str">
            <v>获奖档次</v>
          </cell>
          <cell r="D1" t="str">
            <v>该奖项奖金</v>
          </cell>
        </row>
        <row r="2">
          <cell r="A2" t="str">
            <v>一类国家级特等奖（含特）</v>
          </cell>
          <cell r="B2" t="str">
            <v>一类国家级一等奖（不含特）</v>
          </cell>
          <cell r="C2">
            <v>1</v>
          </cell>
          <cell r="D2">
            <v>10000</v>
          </cell>
        </row>
        <row r="3">
          <cell r="A3" t="str">
            <v>一类国家级一等奖（含特）</v>
          </cell>
          <cell r="B3" t="str">
            <v>一类国家级二等奖（不含特）</v>
          </cell>
          <cell r="C3">
            <v>2</v>
          </cell>
          <cell r="D3">
            <v>5000</v>
          </cell>
        </row>
        <row r="4">
          <cell r="A4" t="str">
            <v>一类国家级二等奖（含特）</v>
          </cell>
          <cell r="B4" t="str">
            <v>一类国家级三等奖（不含特）</v>
          </cell>
          <cell r="C4">
            <v>3</v>
          </cell>
          <cell r="D4">
            <v>2000</v>
          </cell>
        </row>
        <row r="5">
          <cell r="A5" t="str">
            <v>一类国家级三等奖（含特）</v>
          </cell>
          <cell r="C5">
            <v>4</v>
          </cell>
          <cell r="D5">
            <v>1000</v>
          </cell>
        </row>
        <row r="6">
          <cell r="A6" t="str">
            <v>一类省部级特等奖（含特）</v>
          </cell>
          <cell r="B6" t="str">
            <v>一类省部级一等奖（不含特）</v>
          </cell>
          <cell r="C6">
            <v>5</v>
          </cell>
          <cell r="D6">
            <v>1000</v>
          </cell>
        </row>
        <row r="7">
          <cell r="A7" t="str">
            <v>一类省部级一等奖（含特）</v>
          </cell>
          <cell r="B7" t="str">
            <v>一类省部级二等奖（不含特）</v>
          </cell>
          <cell r="C7">
            <v>6</v>
          </cell>
          <cell r="D7">
            <v>800</v>
          </cell>
        </row>
        <row r="9">
          <cell r="A9" t="str">
            <v>二类国家级特等奖（含特）</v>
          </cell>
          <cell r="B9" t="str">
            <v>二类国家级一等奖（不含特）</v>
          </cell>
          <cell r="C9">
            <v>7</v>
          </cell>
          <cell r="D9">
            <v>3000</v>
          </cell>
        </row>
        <row r="10">
          <cell r="A10" t="str">
            <v>二类国家级一等奖（含特）</v>
          </cell>
          <cell r="B10" t="str">
            <v>二类国家级二等奖（不含特）</v>
          </cell>
          <cell r="C10">
            <v>8</v>
          </cell>
          <cell r="D10">
            <v>2000</v>
          </cell>
        </row>
        <row r="11">
          <cell r="A11" t="str">
            <v>二类国家级二等奖（含特）</v>
          </cell>
          <cell r="B11" t="str">
            <v>二类国家级三等奖（不含特）</v>
          </cell>
          <cell r="C11">
            <v>9</v>
          </cell>
          <cell r="D11">
            <v>1500</v>
          </cell>
        </row>
        <row r="12">
          <cell r="A12" t="str">
            <v>二类国家级三等奖（含特）</v>
          </cell>
          <cell r="C12">
            <v>10</v>
          </cell>
          <cell r="D12">
            <v>1000</v>
          </cell>
        </row>
        <row r="13">
          <cell r="A13" t="str">
            <v>二类省部级特等奖（含特）</v>
          </cell>
          <cell r="B13" t="str">
            <v>二类省部级一等奖（不含特）</v>
          </cell>
          <cell r="C13">
            <v>11</v>
          </cell>
          <cell r="D13">
            <v>1000</v>
          </cell>
        </row>
        <row r="14">
          <cell r="A14" t="str">
            <v>二类省部级一等奖（含特）</v>
          </cell>
          <cell r="B14" t="str">
            <v>二类省部级二等奖（不含特）</v>
          </cell>
          <cell r="C14">
            <v>12</v>
          </cell>
          <cell r="D14">
            <v>800</v>
          </cell>
        </row>
        <row r="15">
          <cell r="A15" t="str">
            <v>其他竞赛奖项</v>
          </cell>
          <cell r="B15" t="str">
            <v>其他竞赛奖项</v>
          </cell>
          <cell r="C15">
            <v>13</v>
          </cell>
          <cell r="D15" t="str">
            <v>仅证书</v>
          </cell>
        </row>
        <row r="16">
          <cell r="A16" t="str">
            <v>一类国家级一等奖（不含特）</v>
          </cell>
          <cell r="C16">
            <v>1</v>
          </cell>
          <cell r="D16">
            <v>10000</v>
          </cell>
        </row>
        <row r="17">
          <cell r="A17" t="str">
            <v>一类国家级二等奖（不含特）</v>
          </cell>
          <cell r="C17">
            <v>2</v>
          </cell>
          <cell r="D17">
            <v>5000</v>
          </cell>
        </row>
        <row r="18">
          <cell r="A18" t="str">
            <v>一类国家级三等奖（不含特）</v>
          </cell>
          <cell r="C18">
            <v>3</v>
          </cell>
          <cell r="D18">
            <v>2000</v>
          </cell>
        </row>
        <row r="19">
          <cell r="C19">
            <v>4</v>
          </cell>
          <cell r="D19">
            <v>1000</v>
          </cell>
        </row>
        <row r="20">
          <cell r="A20" t="str">
            <v>一类省部级一等奖（不含特）</v>
          </cell>
          <cell r="C20">
            <v>5</v>
          </cell>
          <cell r="D20">
            <v>1000</v>
          </cell>
        </row>
        <row r="21">
          <cell r="A21" t="str">
            <v>一类省部级二等奖（不含特）</v>
          </cell>
          <cell r="C21">
            <v>6</v>
          </cell>
          <cell r="D21">
            <v>800</v>
          </cell>
        </row>
        <row r="22">
          <cell r="A22" t="str">
            <v>二类国家级一等奖（不含特）</v>
          </cell>
          <cell r="C22">
            <v>7</v>
          </cell>
          <cell r="D22">
            <v>3000</v>
          </cell>
        </row>
        <row r="23">
          <cell r="A23" t="str">
            <v>二类国家级二等奖（不含特）</v>
          </cell>
          <cell r="C23">
            <v>8</v>
          </cell>
          <cell r="D23">
            <v>2000</v>
          </cell>
        </row>
        <row r="24">
          <cell r="A24" t="str">
            <v>二类国家级三等奖（不含特）</v>
          </cell>
          <cell r="C24">
            <v>9</v>
          </cell>
          <cell r="D24">
            <v>1500</v>
          </cell>
        </row>
        <row r="25">
          <cell r="C25">
            <v>10</v>
          </cell>
          <cell r="D25">
            <v>1000</v>
          </cell>
        </row>
        <row r="26">
          <cell r="A26" t="str">
            <v>二类省部级一等奖（不含特）</v>
          </cell>
          <cell r="C26">
            <v>11</v>
          </cell>
          <cell r="D26">
            <v>1000</v>
          </cell>
        </row>
        <row r="27">
          <cell r="A27" t="str">
            <v>二类省部级二等奖（不含特）</v>
          </cell>
          <cell r="C27">
            <v>12</v>
          </cell>
          <cell r="D27">
            <v>800</v>
          </cell>
        </row>
      </sheetData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附件4 科技创新奖学金汇总表（学生）"/>
      <sheetName val="表1.全国普通高校大学生竞赛排行榜"/>
      <sheetName val="表2.获奖金额及对应奖项"/>
    </sheetNames>
    <sheetDataSet>
      <sheetData sheetId="0"/>
      <sheetData sheetId="1"/>
      <sheetData sheetId="2">
        <row r="1">
          <cell r="A1" t="str">
            <v>设置特等奖</v>
          </cell>
          <cell r="B1" t="str">
            <v>未设置特等奖</v>
          </cell>
          <cell r="C1" t="str">
            <v>获奖档次</v>
          </cell>
          <cell r="D1" t="str">
            <v>该奖项奖金</v>
          </cell>
        </row>
        <row r="2">
          <cell r="A2" t="str">
            <v>一类国家级特等奖（含特）</v>
          </cell>
          <cell r="B2" t="str">
            <v>一类国家级一等奖（不含特）</v>
          </cell>
          <cell r="C2">
            <v>1</v>
          </cell>
          <cell r="D2">
            <v>10000</v>
          </cell>
        </row>
        <row r="3">
          <cell r="A3" t="str">
            <v>一类国家级一等奖（含特）</v>
          </cell>
          <cell r="B3" t="str">
            <v>一类国家级二等奖（不含特）</v>
          </cell>
          <cell r="C3">
            <v>2</v>
          </cell>
          <cell r="D3">
            <v>5000</v>
          </cell>
        </row>
        <row r="4">
          <cell r="A4" t="str">
            <v>一类国家级二等奖（含特）</v>
          </cell>
          <cell r="B4" t="str">
            <v>一类国家级三等奖（不含特）</v>
          </cell>
          <cell r="C4">
            <v>3</v>
          </cell>
          <cell r="D4">
            <v>2000</v>
          </cell>
        </row>
        <row r="5">
          <cell r="A5" t="str">
            <v>一类国家级三等奖（含特）</v>
          </cell>
          <cell r="C5">
            <v>4</v>
          </cell>
          <cell r="D5">
            <v>1000</v>
          </cell>
        </row>
        <row r="6">
          <cell r="A6" t="str">
            <v>一类省部级特等奖（含特）</v>
          </cell>
          <cell r="B6" t="str">
            <v>一类省部级一等奖（不含特）</v>
          </cell>
          <cell r="C6">
            <v>5</v>
          </cell>
          <cell r="D6">
            <v>1000</v>
          </cell>
        </row>
        <row r="7">
          <cell r="A7" t="str">
            <v>一类省部级一等奖（含特）</v>
          </cell>
          <cell r="B7" t="str">
            <v>一类省部级二等奖（不含特）</v>
          </cell>
          <cell r="C7">
            <v>6</v>
          </cell>
          <cell r="D7">
            <v>800</v>
          </cell>
        </row>
        <row r="9">
          <cell r="A9" t="str">
            <v>二类国家级特等奖（含特）</v>
          </cell>
          <cell r="B9" t="str">
            <v>二类国家级一等奖（不含特）</v>
          </cell>
          <cell r="C9">
            <v>7</v>
          </cell>
          <cell r="D9">
            <v>3000</v>
          </cell>
        </row>
        <row r="10">
          <cell r="A10" t="str">
            <v>二类国家级一等奖（含特）</v>
          </cell>
          <cell r="B10" t="str">
            <v>二类国家级二等奖（不含特）</v>
          </cell>
          <cell r="C10">
            <v>8</v>
          </cell>
          <cell r="D10">
            <v>2000</v>
          </cell>
        </row>
        <row r="11">
          <cell r="A11" t="str">
            <v>二类国家级二等奖（含特）</v>
          </cell>
          <cell r="B11" t="str">
            <v>二类国家级三等奖（不含特）</v>
          </cell>
          <cell r="C11">
            <v>9</v>
          </cell>
          <cell r="D11">
            <v>1500</v>
          </cell>
        </row>
        <row r="12">
          <cell r="A12" t="str">
            <v>二类国家级三等奖（含特）</v>
          </cell>
          <cell r="C12">
            <v>10</v>
          </cell>
          <cell r="D12">
            <v>1000</v>
          </cell>
        </row>
        <row r="13">
          <cell r="A13" t="str">
            <v>二类省部级特等奖（含特）</v>
          </cell>
          <cell r="B13" t="str">
            <v>二类省部级一等奖（不含特）</v>
          </cell>
          <cell r="C13">
            <v>11</v>
          </cell>
          <cell r="D13">
            <v>1000</v>
          </cell>
        </row>
        <row r="14">
          <cell r="A14" t="str">
            <v>二类省部级一等奖（含特）</v>
          </cell>
          <cell r="B14" t="str">
            <v>二类省部级二等奖（不含特）</v>
          </cell>
          <cell r="C14">
            <v>12</v>
          </cell>
          <cell r="D14">
            <v>800</v>
          </cell>
        </row>
        <row r="15">
          <cell r="A15" t="str">
            <v>其他竞赛奖项</v>
          </cell>
          <cell r="B15" t="str">
            <v>其他竞赛奖项</v>
          </cell>
          <cell r="C15">
            <v>13</v>
          </cell>
          <cell r="D15" t="str">
            <v>仅证书</v>
          </cell>
        </row>
        <row r="16">
          <cell r="A16" t="str">
            <v>一类国家级一等奖（不含特）</v>
          </cell>
          <cell r="C16">
            <v>1</v>
          </cell>
          <cell r="D16">
            <v>10000</v>
          </cell>
        </row>
        <row r="17">
          <cell r="A17" t="str">
            <v>一类国家级二等奖（不含特）</v>
          </cell>
          <cell r="C17">
            <v>2</v>
          </cell>
          <cell r="D17">
            <v>5000</v>
          </cell>
        </row>
        <row r="18">
          <cell r="A18" t="str">
            <v>一类国家级三等奖（不含特）</v>
          </cell>
          <cell r="C18">
            <v>3</v>
          </cell>
          <cell r="D18">
            <v>2000</v>
          </cell>
        </row>
        <row r="19">
          <cell r="C19">
            <v>4</v>
          </cell>
          <cell r="D19">
            <v>1000</v>
          </cell>
        </row>
        <row r="20">
          <cell r="A20" t="str">
            <v>一类省部级一等奖（不含特）</v>
          </cell>
          <cell r="C20">
            <v>5</v>
          </cell>
          <cell r="D20">
            <v>1000</v>
          </cell>
        </row>
        <row r="21">
          <cell r="A21" t="str">
            <v>一类省部级二等奖（不含特）</v>
          </cell>
          <cell r="C21">
            <v>6</v>
          </cell>
          <cell r="D21">
            <v>800</v>
          </cell>
        </row>
        <row r="22">
          <cell r="A22" t="str">
            <v>二类国家级一等奖（不含特）</v>
          </cell>
          <cell r="C22">
            <v>7</v>
          </cell>
          <cell r="D22">
            <v>3000</v>
          </cell>
        </row>
        <row r="23">
          <cell r="A23" t="str">
            <v>二类国家级二等奖（不含特）</v>
          </cell>
          <cell r="C23">
            <v>8</v>
          </cell>
          <cell r="D23">
            <v>2000</v>
          </cell>
        </row>
        <row r="24">
          <cell r="A24" t="str">
            <v>二类国家级三等奖（不含特）</v>
          </cell>
          <cell r="C24">
            <v>9</v>
          </cell>
          <cell r="D24">
            <v>1500</v>
          </cell>
        </row>
        <row r="25">
          <cell r="C25">
            <v>10</v>
          </cell>
          <cell r="D25">
            <v>1000</v>
          </cell>
        </row>
        <row r="26">
          <cell r="A26" t="str">
            <v>二类省部级一等奖（不含特）</v>
          </cell>
          <cell r="C26">
            <v>11</v>
          </cell>
          <cell r="D26">
            <v>1000</v>
          </cell>
        </row>
        <row r="27">
          <cell r="A27" t="str">
            <v>二类省部级二等奖（不含特）</v>
          </cell>
          <cell r="C27">
            <v>12</v>
          </cell>
          <cell r="D27">
            <v>800</v>
          </cell>
        </row>
      </sheetData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附件4 科技创新奖学金汇总表（学生）"/>
      <sheetName val="表1.全国普通高校大学生竞赛排行榜"/>
      <sheetName val="表2.获奖金额及对应奖项"/>
    </sheetNames>
    <sheetDataSet>
      <sheetData sheetId="0"/>
      <sheetData sheetId="1"/>
      <sheetData sheetId="2">
        <row r="1">
          <cell r="A1" t="str">
            <v>设置特等奖</v>
          </cell>
          <cell r="B1" t="str">
            <v>未设置特等奖</v>
          </cell>
          <cell r="C1" t="str">
            <v>获奖档次</v>
          </cell>
          <cell r="D1" t="str">
            <v>该奖项奖金</v>
          </cell>
        </row>
        <row r="2">
          <cell r="A2" t="str">
            <v>一类国家级特等奖（含特）</v>
          </cell>
          <cell r="B2" t="str">
            <v>一类国家级一等奖（不含特）</v>
          </cell>
          <cell r="C2">
            <v>1</v>
          </cell>
          <cell r="D2">
            <v>10000</v>
          </cell>
        </row>
        <row r="3">
          <cell r="A3" t="str">
            <v>一类国家级一等奖（含特）</v>
          </cell>
          <cell r="B3" t="str">
            <v>一类国家级二等奖（不含特）</v>
          </cell>
          <cell r="C3">
            <v>2</v>
          </cell>
          <cell r="D3">
            <v>5000</v>
          </cell>
        </row>
        <row r="4">
          <cell r="A4" t="str">
            <v>一类国家级二等奖（含特）</v>
          </cell>
          <cell r="B4" t="str">
            <v>一类国家级三等奖（不含特）</v>
          </cell>
          <cell r="C4">
            <v>3</v>
          </cell>
          <cell r="D4">
            <v>2000</v>
          </cell>
        </row>
        <row r="5">
          <cell r="A5" t="str">
            <v>一类国家级三等奖（含特）</v>
          </cell>
          <cell r="C5">
            <v>4</v>
          </cell>
          <cell r="D5">
            <v>1000</v>
          </cell>
        </row>
        <row r="6">
          <cell r="A6" t="str">
            <v>一类省部级特等奖（含特）</v>
          </cell>
          <cell r="B6" t="str">
            <v>一类省部级一等奖（不含特）</v>
          </cell>
          <cell r="C6">
            <v>5</v>
          </cell>
          <cell r="D6">
            <v>1000</v>
          </cell>
        </row>
        <row r="7">
          <cell r="A7" t="str">
            <v>一类省部级一等奖（含特）</v>
          </cell>
          <cell r="B7" t="str">
            <v>一类省部级二等奖（不含特）</v>
          </cell>
          <cell r="C7">
            <v>6</v>
          </cell>
          <cell r="D7">
            <v>800</v>
          </cell>
        </row>
        <row r="9">
          <cell r="A9" t="str">
            <v>二类国家级特等奖（含特）</v>
          </cell>
          <cell r="B9" t="str">
            <v>二类国家级一等奖（不含特）</v>
          </cell>
          <cell r="C9">
            <v>7</v>
          </cell>
          <cell r="D9">
            <v>3000</v>
          </cell>
        </row>
        <row r="10">
          <cell r="A10" t="str">
            <v>二类国家级一等奖（含特）</v>
          </cell>
          <cell r="B10" t="str">
            <v>二类国家级二等奖（不含特）</v>
          </cell>
          <cell r="C10">
            <v>8</v>
          </cell>
          <cell r="D10">
            <v>2000</v>
          </cell>
        </row>
        <row r="11">
          <cell r="A11" t="str">
            <v>二类国家级二等奖（含特）</v>
          </cell>
          <cell r="B11" t="str">
            <v>二类国家级三等奖（不含特）</v>
          </cell>
          <cell r="C11">
            <v>9</v>
          </cell>
          <cell r="D11">
            <v>1500</v>
          </cell>
        </row>
        <row r="12">
          <cell r="A12" t="str">
            <v>二类国家级三等奖（含特）</v>
          </cell>
          <cell r="C12">
            <v>10</v>
          </cell>
          <cell r="D12">
            <v>1000</v>
          </cell>
        </row>
        <row r="13">
          <cell r="A13" t="str">
            <v>二类省部级特等奖（含特）</v>
          </cell>
          <cell r="B13" t="str">
            <v>二类省部级一等奖（不含特）</v>
          </cell>
          <cell r="C13">
            <v>11</v>
          </cell>
          <cell r="D13">
            <v>1000</v>
          </cell>
        </row>
        <row r="14">
          <cell r="A14" t="str">
            <v>二类省部级一等奖（含特）</v>
          </cell>
          <cell r="B14" t="str">
            <v>二类省部级二等奖（不含特）</v>
          </cell>
          <cell r="C14">
            <v>12</v>
          </cell>
          <cell r="D14">
            <v>800</v>
          </cell>
        </row>
        <row r="15">
          <cell r="A15" t="str">
            <v>其他竞赛奖项</v>
          </cell>
          <cell r="B15" t="str">
            <v>其他竞赛奖项</v>
          </cell>
          <cell r="C15">
            <v>13</v>
          </cell>
          <cell r="D15" t="str">
            <v>仅证书</v>
          </cell>
        </row>
        <row r="16">
          <cell r="A16" t="str">
            <v>一类国家级一等奖（不含特）</v>
          </cell>
          <cell r="C16">
            <v>1</v>
          </cell>
          <cell r="D16">
            <v>10000</v>
          </cell>
        </row>
        <row r="17">
          <cell r="A17" t="str">
            <v>一类国家级二等奖（不含特）</v>
          </cell>
          <cell r="C17">
            <v>2</v>
          </cell>
          <cell r="D17">
            <v>5000</v>
          </cell>
        </row>
        <row r="18">
          <cell r="A18" t="str">
            <v>一类国家级三等奖（不含特）</v>
          </cell>
          <cell r="C18">
            <v>3</v>
          </cell>
          <cell r="D18">
            <v>2000</v>
          </cell>
        </row>
        <row r="19">
          <cell r="C19">
            <v>4</v>
          </cell>
          <cell r="D19">
            <v>1000</v>
          </cell>
        </row>
        <row r="20">
          <cell r="A20" t="str">
            <v>一类省部级一等奖（不含特）</v>
          </cell>
          <cell r="C20">
            <v>5</v>
          </cell>
          <cell r="D20">
            <v>1000</v>
          </cell>
        </row>
        <row r="21">
          <cell r="A21" t="str">
            <v>一类省部级二等奖（不含特）</v>
          </cell>
          <cell r="C21">
            <v>6</v>
          </cell>
          <cell r="D21">
            <v>800</v>
          </cell>
        </row>
        <row r="22">
          <cell r="A22" t="str">
            <v>二类国家级一等奖（不含特）</v>
          </cell>
          <cell r="C22">
            <v>7</v>
          </cell>
          <cell r="D22">
            <v>3000</v>
          </cell>
        </row>
        <row r="23">
          <cell r="A23" t="str">
            <v>二类国家级二等奖（不含特）</v>
          </cell>
          <cell r="C23">
            <v>8</v>
          </cell>
          <cell r="D23">
            <v>2000</v>
          </cell>
        </row>
        <row r="24">
          <cell r="A24" t="str">
            <v>二类国家级三等奖（不含特）</v>
          </cell>
          <cell r="C24">
            <v>9</v>
          </cell>
          <cell r="D24">
            <v>1500</v>
          </cell>
        </row>
        <row r="25">
          <cell r="C25">
            <v>10</v>
          </cell>
          <cell r="D25">
            <v>1000</v>
          </cell>
        </row>
        <row r="26">
          <cell r="A26" t="str">
            <v>二类省部级一等奖（不含特）</v>
          </cell>
          <cell r="C26">
            <v>11</v>
          </cell>
          <cell r="D26">
            <v>1000</v>
          </cell>
        </row>
        <row r="27">
          <cell r="A27" t="str">
            <v>二类省部级二等奖（不含特）</v>
          </cell>
          <cell r="C27">
            <v>12</v>
          </cell>
          <cell r="D27">
            <v>800</v>
          </cell>
        </row>
      </sheetData>
    </sheetDataSet>
  </externalBook>
</externalLink>
</file>

<file path=xl/externalLinks/externalLink1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附件4 科技创新奖学金汇总表（学生）"/>
      <sheetName val="表1.全国普通高校大学生竞赛排行榜"/>
      <sheetName val="表2.获奖金额及对应奖项"/>
    </sheetNames>
    <sheetDataSet>
      <sheetData sheetId="0"/>
      <sheetData sheetId="1"/>
      <sheetData sheetId="2">
        <row r="1">
          <cell r="A1" t="str">
            <v>设置特等奖</v>
          </cell>
          <cell r="B1" t="str">
            <v>未设置特等奖</v>
          </cell>
          <cell r="C1" t="str">
            <v>获奖档次</v>
          </cell>
          <cell r="D1" t="str">
            <v>该奖项奖金</v>
          </cell>
        </row>
        <row r="2">
          <cell r="A2" t="str">
            <v>一类国家级特等奖（含特）</v>
          </cell>
          <cell r="B2" t="str">
            <v>一类国家级一等奖（不含特）</v>
          </cell>
          <cell r="C2">
            <v>1</v>
          </cell>
          <cell r="D2">
            <v>10000</v>
          </cell>
        </row>
        <row r="3">
          <cell r="A3" t="str">
            <v>一类国家级一等奖（含特）</v>
          </cell>
          <cell r="B3" t="str">
            <v>一类国家级二等奖（不含特）</v>
          </cell>
          <cell r="C3">
            <v>2</v>
          </cell>
          <cell r="D3">
            <v>5000</v>
          </cell>
        </row>
        <row r="4">
          <cell r="A4" t="str">
            <v>一类国家级二等奖（含特）</v>
          </cell>
          <cell r="B4" t="str">
            <v>一类国家级三等奖（不含特）</v>
          </cell>
          <cell r="C4">
            <v>3</v>
          </cell>
          <cell r="D4">
            <v>2000</v>
          </cell>
        </row>
        <row r="5">
          <cell r="A5" t="str">
            <v>一类国家级三等奖（含特）</v>
          </cell>
          <cell r="C5">
            <v>4</v>
          </cell>
          <cell r="D5">
            <v>1000</v>
          </cell>
        </row>
        <row r="6">
          <cell r="A6" t="str">
            <v>一类省部级特等奖（含特）</v>
          </cell>
          <cell r="B6" t="str">
            <v>一类省部级一等奖（不含特）</v>
          </cell>
          <cell r="C6">
            <v>5</v>
          </cell>
          <cell r="D6">
            <v>1000</v>
          </cell>
        </row>
        <row r="7">
          <cell r="A7" t="str">
            <v>一类省部级一等奖（含特）</v>
          </cell>
          <cell r="B7" t="str">
            <v>一类省部级二等奖（不含特）</v>
          </cell>
          <cell r="C7">
            <v>6</v>
          </cell>
          <cell r="D7">
            <v>800</v>
          </cell>
        </row>
        <row r="9">
          <cell r="A9" t="str">
            <v>二类国家级特等奖（含特）</v>
          </cell>
          <cell r="B9" t="str">
            <v>二类国家级一等奖（不含特）</v>
          </cell>
          <cell r="C9">
            <v>7</v>
          </cell>
          <cell r="D9">
            <v>3000</v>
          </cell>
        </row>
        <row r="10">
          <cell r="A10" t="str">
            <v>二类国家级一等奖（含特）</v>
          </cell>
          <cell r="B10" t="str">
            <v>二类国家级二等奖（不含特）</v>
          </cell>
          <cell r="C10">
            <v>8</v>
          </cell>
          <cell r="D10">
            <v>2000</v>
          </cell>
        </row>
        <row r="11">
          <cell r="A11" t="str">
            <v>二类国家级二等奖（含特）</v>
          </cell>
          <cell r="B11" t="str">
            <v>二类国家级三等奖（不含特）</v>
          </cell>
          <cell r="C11">
            <v>9</v>
          </cell>
          <cell r="D11">
            <v>1500</v>
          </cell>
        </row>
        <row r="12">
          <cell r="A12" t="str">
            <v>二类国家级三等奖（含特）</v>
          </cell>
          <cell r="C12">
            <v>10</v>
          </cell>
          <cell r="D12">
            <v>1000</v>
          </cell>
        </row>
        <row r="13">
          <cell r="A13" t="str">
            <v>二类省部级特等奖（含特）</v>
          </cell>
          <cell r="B13" t="str">
            <v>二类省部级一等奖（不含特）</v>
          </cell>
          <cell r="C13">
            <v>11</v>
          </cell>
          <cell r="D13">
            <v>1000</v>
          </cell>
        </row>
        <row r="14">
          <cell r="A14" t="str">
            <v>二类省部级一等奖（含特）</v>
          </cell>
          <cell r="B14" t="str">
            <v>二类省部级二等奖（不含特）</v>
          </cell>
          <cell r="C14">
            <v>12</v>
          </cell>
          <cell r="D14">
            <v>800</v>
          </cell>
        </row>
        <row r="15">
          <cell r="A15" t="str">
            <v>其他竞赛奖项</v>
          </cell>
          <cell r="B15" t="str">
            <v>其他竞赛奖项</v>
          </cell>
          <cell r="C15">
            <v>13</v>
          </cell>
          <cell r="D15" t="str">
            <v>仅证书</v>
          </cell>
        </row>
        <row r="16">
          <cell r="A16" t="str">
            <v>一类国家级一等奖（不含特）</v>
          </cell>
          <cell r="C16">
            <v>1</v>
          </cell>
          <cell r="D16">
            <v>10000</v>
          </cell>
        </row>
        <row r="17">
          <cell r="A17" t="str">
            <v>一类国家级二等奖（不含特）</v>
          </cell>
          <cell r="C17">
            <v>2</v>
          </cell>
          <cell r="D17">
            <v>5000</v>
          </cell>
        </row>
        <row r="18">
          <cell r="A18" t="str">
            <v>一类国家级三等奖（不含特）</v>
          </cell>
          <cell r="C18">
            <v>3</v>
          </cell>
          <cell r="D18">
            <v>2000</v>
          </cell>
        </row>
        <row r="19">
          <cell r="C19">
            <v>4</v>
          </cell>
          <cell r="D19">
            <v>1000</v>
          </cell>
        </row>
        <row r="20">
          <cell r="A20" t="str">
            <v>一类省部级一等奖（不含特）</v>
          </cell>
          <cell r="C20">
            <v>5</v>
          </cell>
          <cell r="D20">
            <v>1000</v>
          </cell>
        </row>
        <row r="21">
          <cell r="A21" t="str">
            <v>一类省部级二等奖（不含特）</v>
          </cell>
          <cell r="C21">
            <v>6</v>
          </cell>
          <cell r="D21">
            <v>800</v>
          </cell>
        </row>
        <row r="22">
          <cell r="A22" t="str">
            <v>二类国家级一等奖（不含特）</v>
          </cell>
          <cell r="C22">
            <v>7</v>
          </cell>
          <cell r="D22">
            <v>3000</v>
          </cell>
        </row>
        <row r="23">
          <cell r="A23" t="str">
            <v>二类国家级二等奖（不含特）</v>
          </cell>
          <cell r="C23">
            <v>8</v>
          </cell>
          <cell r="D23">
            <v>2000</v>
          </cell>
        </row>
        <row r="24">
          <cell r="A24" t="str">
            <v>二类国家级三等奖（不含特）</v>
          </cell>
          <cell r="C24">
            <v>9</v>
          </cell>
          <cell r="D24">
            <v>1500</v>
          </cell>
        </row>
        <row r="25">
          <cell r="C25">
            <v>10</v>
          </cell>
          <cell r="D25">
            <v>1000</v>
          </cell>
        </row>
        <row r="26">
          <cell r="A26" t="str">
            <v>二类省部级一等奖（不含特）</v>
          </cell>
          <cell r="C26">
            <v>11</v>
          </cell>
          <cell r="D26">
            <v>1000</v>
          </cell>
        </row>
        <row r="27">
          <cell r="A27" t="str">
            <v>二类省部级二等奖（不含特）</v>
          </cell>
          <cell r="C27">
            <v>12</v>
          </cell>
          <cell r="D27">
            <v>800</v>
          </cell>
        </row>
      </sheetData>
    </sheetDataSet>
  </externalBook>
</externalLink>
</file>

<file path=xl/externalLinks/externalLink1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附件4 科技创新奖学金汇总表（学生）"/>
      <sheetName val="表1.全国普通高校大学生竞赛排行榜"/>
      <sheetName val="表2.获奖金额及对应奖项"/>
    </sheetNames>
    <sheetDataSet>
      <sheetData sheetId="0"/>
      <sheetData sheetId="1"/>
      <sheetData sheetId="2">
        <row r="1">
          <cell r="A1" t="str">
            <v>设置特等奖</v>
          </cell>
          <cell r="B1" t="str">
            <v>未设置特等奖</v>
          </cell>
          <cell r="C1" t="str">
            <v>获奖档次</v>
          </cell>
          <cell r="D1" t="str">
            <v>该奖项奖金</v>
          </cell>
        </row>
        <row r="2">
          <cell r="A2" t="str">
            <v>一类国家级特等奖（含特）</v>
          </cell>
          <cell r="B2" t="str">
            <v>一类国家级一等奖（不含特）</v>
          </cell>
          <cell r="C2">
            <v>1</v>
          </cell>
          <cell r="D2">
            <v>10000</v>
          </cell>
        </row>
        <row r="3">
          <cell r="A3" t="str">
            <v>一类国家级一等奖（含特）</v>
          </cell>
          <cell r="B3" t="str">
            <v>一类国家级二等奖（不含特）</v>
          </cell>
          <cell r="C3">
            <v>2</v>
          </cell>
          <cell r="D3">
            <v>5000</v>
          </cell>
        </row>
        <row r="4">
          <cell r="A4" t="str">
            <v>一类国家级二等奖（含特）</v>
          </cell>
          <cell r="B4" t="str">
            <v>一类国家级三等奖（不含特）</v>
          </cell>
          <cell r="C4">
            <v>3</v>
          </cell>
          <cell r="D4">
            <v>2000</v>
          </cell>
        </row>
        <row r="5">
          <cell r="A5" t="str">
            <v>一类国家级三等奖（含特）</v>
          </cell>
          <cell r="C5">
            <v>4</v>
          </cell>
          <cell r="D5">
            <v>1000</v>
          </cell>
        </row>
        <row r="6">
          <cell r="A6" t="str">
            <v>一类省部级特等奖（含特）</v>
          </cell>
          <cell r="B6" t="str">
            <v>一类省部级一等奖（不含特）</v>
          </cell>
          <cell r="C6">
            <v>5</v>
          </cell>
          <cell r="D6">
            <v>1000</v>
          </cell>
        </row>
        <row r="7">
          <cell r="A7" t="str">
            <v>一类省部级一等奖（含特）</v>
          </cell>
          <cell r="B7" t="str">
            <v>一类省部级二等奖（不含特）</v>
          </cell>
          <cell r="C7">
            <v>6</v>
          </cell>
          <cell r="D7">
            <v>800</v>
          </cell>
        </row>
        <row r="9">
          <cell r="A9" t="str">
            <v>二类国家级特等奖（含特）</v>
          </cell>
          <cell r="B9" t="str">
            <v>二类国家级一等奖（不含特）</v>
          </cell>
          <cell r="C9">
            <v>7</v>
          </cell>
          <cell r="D9">
            <v>3000</v>
          </cell>
        </row>
        <row r="10">
          <cell r="A10" t="str">
            <v>二类国家级一等奖（含特）</v>
          </cell>
          <cell r="B10" t="str">
            <v>二类国家级二等奖（不含特）</v>
          </cell>
          <cell r="C10">
            <v>8</v>
          </cell>
          <cell r="D10">
            <v>2000</v>
          </cell>
        </row>
        <row r="11">
          <cell r="A11" t="str">
            <v>二类国家级二等奖（含特）</v>
          </cell>
          <cell r="B11" t="str">
            <v>二类国家级三等奖（不含特）</v>
          </cell>
          <cell r="C11">
            <v>9</v>
          </cell>
          <cell r="D11">
            <v>1500</v>
          </cell>
        </row>
        <row r="12">
          <cell r="A12" t="str">
            <v>二类国家级三等奖（含特）</v>
          </cell>
          <cell r="C12">
            <v>10</v>
          </cell>
          <cell r="D12">
            <v>1000</v>
          </cell>
        </row>
        <row r="13">
          <cell r="A13" t="str">
            <v>二类省部级特等奖（含特）</v>
          </cell>
          <cell r="B13" t="str">
            <v>二类省部级一等奖（不含特）</v>
          </cell>
          <cell r="C13">
            <v>11</v>
          </cell>
          <cell r="D13">
            <v>1000</v>
          </cell>
        </row>
        <row r="14">
          <cell r="A14" t="str">
            <v>二类省部级一等奖（含特）</v>
          </cell>
          <cell r="B14" t="str">
            <v>二类省部级二等奖（不含特）</v>
          </cell>
          <cell r="C14">
            <v>12</v>
          </cell>
          <cell r="D14">
            <v>800</v>
          </cell>
        </row>
        <row r="15">
          <cell r="A15" t="str">
            <v>其他竞赛奖项</v>
          </cell>
          <cell r="B15" t="str">
            <v>其他竞赛奖项</v>
          </cell>
          <cell r="C15">
            <v>13</v>
          </cell>
          <cell r="D15" t="str">
            <v>仅证书</v>
          </cell>
        </row>
        <row r="16">
          <cell r="A16" t="str">
            <v>一类国家级一等奖（不含特）</v>
          </cell>
          <cell r="C16">
            <v>1</v>
          </cell>
          <cell r="D16">
            <v>10000</v>
          </cell>
        </row>
        <row r="17">
          <cell r="A17" t="str">
            <v>一类国家级二等奖（不含特）</v>
          </cell>
          <cell r="C17">
            <v>2</v>
          </cell>
          <cell r="D17">
            <v>5000</v>
          </cell>
        </row>
        <row r="18">
          <cell r="A18" t="str">
            <v>一类国家级三等奖（不含特）</v>
          </cell>
          <cell r="C18">
            <v>3</v>
          </cell>
          <cell r="D18">
            <v>2000</v>
          </cell>
        </row>
        <row r="19">
          <cell r="C19">
            <v>4</v>
          </cell>
          <cell r="D19">
            <v>1000</v>
          </cell>
        </row>
        <row r="20">
          <cell r="A20" t="str">
            <v>一类省部级一等奖（不含特）</v>
          </cell>
          <cell r="C20">
            <v>5</v>
          </cell>
          <cell r="D20">
            <v>1000</v>
          </cell>
        </row>
        <row r="21">
          <cell r="A21" t="str">
            <v>一类省部级二等奖（不含特）</v>
          </cell>
          <cell r="C21">
            <v>6</v>
          </cell>
          <cell r="D21">
            <v>800</v>
          </cell>
        </row>
        <row r="22">
          <cell r="A22" t="str">
            <v>二类国家级一等奖（不含特）</v>
          </cell>
          <cell r="C22">
            <v>7</v>
          </cell>
          <cell r="D22">
            <v>3000</v>
          </cell>
        </row>
        <row r="23">
          <cell r="A23" t="str">
            <v>二类国家级二等奖（不含特）</v>
          </cell>
          <cell r="C23">
            <v>8</v>
          </cell>
          <cell r="D23">
            <v>2000</v>
          </cell>
        </row>
        <row r="24">
          <cell r="A24" t="str">
            <v>二类国家级三等奖（不含特）</v>
          </cell>
          <cell r="C24">
            <v>9</v>
          </cell>
          <cell r="D24">
            <v>1500</v>
          </cell>
        </row>
        <row r="25">
          <cell r="C25">
            <v>10</v>
          </cell>
          <cell r="D25">
            <v>1000</v>
          </cell>
        </row>
        <row r="26">
          <cell r="A26" t="str">
            <v>二类省部级一等奖（不含特）</v>
          </cell>
          <cell r="C26">
            <v>11</v>
          </cell>
          <cell r="D26">
            <v>1000</v>
          </cell>
        </row>
        <row r="27">
          <cell r="A27" t="str">
            <v>二类省部级二等奖（不含特）</v>
          </cell>
          <cell r="C27">
            <v>12</v>
          </cell>
          <cell r="D27">
            <v>800</v>
          </cell>
        </row>
      </sheetData>
    </sheetDataSet>
  </externalBook>
</externalLink>
</file>

<file path=xl/externalLinks/externalLink1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附件4 科技创新奖学金汇总表（学生）"/>
      <sheetName val="表1.全国普通高校大学生竞赛排行榜"/>
      <sheetName val="表2.获奖金额及对应奖项"/>
    </sheetNames>
    <sheetDataSet>
      <sheetData sheetId="0"/>
      <sheetData sheetId="1"/>
      <sheetData sheetId="2">
        <row r="1">
          <cell r="A1" t="str">
            <v>设置特等奖</v>
          </cell>
          <cell r="B1" t="str">
            <v>未设置特等奖</v>
          </cell>
          <cell r="C1" t="str">
            <v>获奖档次</v>
          </cell>
          <cell r="D1" t="str">
            <v>该奖项奖金</v>
          </cell>
        </row>
        <row r="2">
          <cell r="A2" t="str">
            <v>一类国家级特等奖（含特）</v>
          </cell>
          <cell r="B2" t="str">
            <v>一类国家级一等奖（不含特）</v>
          </cell>
          <cell r="C2">
            <v>1</v>
          </cell>
          <cell r="D2">
            <v>10000</v>
          </cell>
        </row>
        <row r="3">
          <cell r="A3" t="str">
            <v>一类国家级一等奖（含特）</v>
          </cell>
          <cell r="B3" t="str">
            <v>一类国家级二等奖（不含特）</v>
          </cell>
          <cell r="C3">
            <v>2</v>
          </cell>
          <cell r="D3">
            <v>5000</v>
          </cell>
        </row>
        <row r="4">
          <cell r="A4" t="str">
            <v>一类国家级二等奖（含特）</v>
          </cell>
          <cell r="B4" t="str">
            <v>一类国家级三等奖（不含特）</v>
          </cell>
          <cell r="C4">
            <v>3</v>
          </cell>
          <cell r="D4">
            <v>2000</v>
          </cell>
        </row>
        <row r="5">
          <cell r="A5" t="str">
            <v>一类国家级三等奖（含特）</v>
          </cell>
          <cell r="C5">
            <v>4</v>
          </cell>
          <cell r="D5">
            <v>1000</v>
          </cell>
        </row>
        <row r="6">
          <cell r="A6" t="str">
            <v>一类省部级特等奖（含特）</v>
          </cell>
          <cell r="B6" t="str">
            <v>一类省部级一等奖（不含特）</v>
          </cell>
          <cell r="C6">
            <v>5</v>
          </cell>
          <cell r="D6">
            <v>1000</v>
          </cell>
        </row>
        <row r="7">
          <cell r="A7" t="str">
            <v>一类省部级一等奖（含特）</v>
          </cell>
          <cell r="B7" t="str">
            <v>一类省部级二等奖（不含特）</v>
          </cell>
          <cell r="C7">
            <v>6</v>
          </cell>
          <cell r="D7">
            <v>800</v>
          </cell>
        </row>
        <row r="9">
          <cell r="A9" t="str">
            <v>二类国家级特等奖（含特）</v>
          </cell>
          <cell r="B9" t="str">
            <v>二类国家级一等奖（不含特）</v>
          </cell>
          <cell r="C9">
            <v>7</v>
          </cell>
          <cell r="D9">
            <v>3000</v>
          </cell>
        </row>
        <row r="10">
          <cell r="A10" t="str">
            <v>二类国家级一等奖（含特）</v>
          </cell>
          <cell r="B10" t="str">
            <v>二类国家级二等奖（不含特）</v>
          </cell>
          <cell r="C10">
            <v>8</v>
          </cell>
          <cell r="D10">
            <v>2000</v>
          </cell>
        </row>
        <row r="11">
          <cell r="A11" t="str">
            <v>二类国家级二等奖（含特）</v>
          </cell>
          <cell r="B11" t="str">
            <v>二类国家级三等奖（不含特）</v>
          </cell>
          <cell r="C11">
            <v>9</v>
          </cell>
          <cell r="D11">
            <v>1500</v>
          </cell>
        </row>
        <row r="12">
          <cell r="A12" t="str">
            <v>二类国家级三等奖（含特）</v>
          </cell>
          <cell r="C12">
            <v>10</v>
          </cell>
          <cell r="D12">
            <v>1000</v>
          </cell>
        </row>
        <row r="13">
          <cell r="A13" t="str">
            <v>二类省部级特等奖（含特）</v>
          </cell>
          <cell r="B13" t="str">
            <v>二类省部级一等奖（不含特）</v>
          </cell>
          <cell r="C13">
            <v>11</v>
          </cell>
          <cell r="D13">
            <v>1000</v>
          </cell>
        </row>
        <row r="14">
          <cell r="A14" t="str">
            <v>二类省部级一等奖（含特）</v>
          </cell>
          <cell r="B14" t="str">
            <v>二类省部级二等奖（不含特）</v>
          </cell>
          <cell r="C14">
            <v>12</v>
          </cell>
          <cell r="D14">
            <v>800</v>
          </cell>
        </row>
        <row r="15">
          <cell r="A15" t="str">
            <v>其他竞赛奖项</v>
          </cell>
          <cell r="B15" t="str">
            <v>其他竞赛奖项</v>
          </cell>
          <cell r="C15">
            <v>13</v>
          </cell>
          <cell r="D15" t="str">
            <v>仅证书</v>
          </cell>
        </row>
        <row r="16">
          <cell r="A16" t="str">
            <v>一类国家级一等奖（不含特）</v>
          </cell>
          <cell r="C16">
            <v>1</v>
          </cell>
          <cell r="D16">
            <v>10000</v>
          </cell>
        </row>
        <row r="17">
          <cell r="A17" t="str">
            <v>一类国家级二等奖（不含特）</v>
          </cell>
          <cell r="C17">
            <v>2</v>
          </cell>
          <cell r="D17">
            <v>5000</v>
          </cell>
        </row>
        <row r="18">
          <cell r="A18" t="str">
            <v>一类国家级三等奖（不含特）</v>
          </cell>
          <cell r="C18">
            <v>3</v>
          </cell>
          <cell r="D18">
            <v>2000</v>
          </cell>
        </row>
        <row r="19">
          <cell r="C19">
            <v>4</v>
          </cell>
          <cell r="D19">
            <v>1000</v>
          </cell>
        </row>
        <row r="20">
          <cell r="A20" t="str">
            <v>一类省部级一等奖（不含特）</v>
          </cell>
          <cell r="C20">
            <v>5</v>
          </cell>
          <cell r="D20">
            <v>1000</v>
          </cell>
        </row>
        <row r="21">
          <cell r="A21" t="str">
            <v>一类省部级二等奖（不含特）</v>
          </cell>
          <cell r="C21">
            <v>6</v>
          </cell>
          <cell r="D21">
            <v>800</v>
          </cell>
        </row>
        <row r="22">
          <cell r="A22" t="str">
            <v>二类国家级一等奖（不含特）</v>
          </cell>
          <cell r="C22">
            <v>7</v>
          </cell>
          <cell r="D22">
            <v>3000</v>
          </cell>
        </row>
        <row r="23">
          <cell r="A23" t="str">
            <v>二类国家级二等奖（不含特）</v>
          </cell>
          <cell r="C23">
            <v>8</v>
          </cell>
          <cell r="D23">
            <v>2000</v>
          </cell>
        </row>
        <row r="24">
          <cell r="A24" t="str">
            <v>二类国家级三等奖（不含特）</v>
          </cell>
          <cell r="C24">
            <v>9</v>
          </cell>
          <cell r="D24">
            <v>1500</v>
          </cell>
        </row>
        <row r="25">
          <cell r="C25">
            <v>10</v>
          </cell>
          <cell r="D25">
            <v>1000</v>
          </cell>
        </row>
        <row r="26">
          <cell r="A26" t="str">
            <v>二类省部级一等奖（不含特）</v>
          </cell>
          <cell r="C26">
            <v>11</v>
          </cell>
          <cell r="D26">
            <v>1000</v>
          </cell>
        </row>
        <row r="27">
          <cell r="A27" t="str">
            <v>二类省部级二等奖（不含特）</v>
          </cell>
          <cell r="C27">
            <v>12</v>
          </cell>
          <cell r="D27">
            <v>800</v>
          </cell>
        </row>
      </sheetData>
    </sheetDataSet>
  </externalBook>
</externalLink>
</file>

<file path=xl/externalLinks/externalLink1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附件4 科技创新奖学金汇总表（学生）"/>
      <sheetName val="表1.全国普通高校大学生竞赛排行榜"/>
      <sheetName val="表2.获奖金额及对应奖项"/>
    </sheetNames>
    <sheetDataSet>
      <sheetData sheetId="0"/>
      <sheetData sheetId="1"/>
      <sheetData sheetId="2">
        <row r="1">
          <cell r="A1" t="str">
            <v>设置特等奖</v>
          </cell>
          <cell r="B1" t="str">
            <v>未设置特等奖</v>
          </cell>
          <cell r="C1" t="str">
            <v>获奖档次</v>
          </cell>
          <cell r="D1" t="str">
            <v>该奖项奖金</v>
          </cell>
        </row>
        <row r="2">
          <cell r="A2" t="str">
            <v>一类国家级特等奖（含特）</v>
          </cell>
          <cell r="B2" t="str">
            <v>一类国家级一等奖（不含特）</v>
          </cell>
          <cell r="C2">
            <v>1</v>
          </cell>
          <cell r="D2">
            <v>10000</v>
          </cell>
        </row>
        <row r="3">
          <cell r="A3" t="str">
            <v>一类国家级一等奖（含特）</v>
          </cell>
          <cell r="B3" t="str">
            <v>一类国家级二等奖（不含特）</v>
          </cell>
          <cell r="C3">
            <v>2</v>
          </cell>
          <cell r="D3">
            <v>5000</v>
          </cell>
        </row>
        <row r="4">
          <cell r="A4" t="str">
            <v>一类国家级二等奖（含特）</v>
          </cell>
          <cell r="B4" t="str">
            <v>一类国家级三等奖（不含特）</v>
          </cell>
          <cell r="C4">
            <v>3</v>
          </cell>
          <cell r="D4">
            <v>2000</v>
          </cell>
        </row>
        <row r="5">
          <cell r="A5" t="str">
            <v>一类国家级三等奖（含特）</v>
          </cell>
          <cell r="C5">
            <v>4</v>
          </cell>
          <cell r="D5">
            <v>1000</v>
          </cell>
        </row>
        <row r="6">
          <cell r="A6" t="str">
            <v>一类省部级特等奖（含特）</v>
          </cell>
          <cell r="B6" t="str">
            <v>一类省部级一等奖（不含特）</v>
          </cell>
          <cell r="C6">
            <v>5</v>
          </cell>
          <cell r="D6">
            <v>1000</v>
          </cell>
        </row>
        <row r="7">
          <cell r="A7" t="str">
            <v>一类省部级一等奖（含特）</v>
          </cell>
          <cell r="B7" t="str">
            <v>一类省部级二等奖（不含特）</v>
          </cell>
          <cell r="C7">
            <v>6</v>
          </cell>
          <cell r="D7">
            <v>800</v>
          </cell>
        </row>
        <row r="9">
          <cell r="A9" t="str">
            <v>二类国家级特等奖（含特）</v>
          </cell>
          <cell r="B9" t="str">
            <v>二类国家级一等奖（不含特）</v>
          </cell>
          <cell r="C9">
            <v>7</v>
          </cell>
          <cell r="D9">
            <v>3000</v>
          </cell>
        </row>
        <row r="10">
          <cell r="A10" t="str">
            <v>二类国家级一等奖（含特）</v>
          </cell>
          <cell r="B10" t="str">
            <v>二类国家级二等奖（不含特）</v>
          </cell>
          <cell r="C10">
            <v>8</v>
          </cell>
          <cell r="D10">
            <v>2000</v>
          </cell>
        </row>
        <row r="11">
          <cell r="A11" t="str">
            <v>二类国家级二等奖（含特）</v>
          </cell>
          <cell r="B11" t="str">
            <v>二类国家级三等奖（不含特）</v>
          </cell>
          <cell r="C11">
            <v>9</v>
          </cell>
          <cell r="D11">
            <v>1500</v>
          </cell>
        </row>
        <row r="12">
          <cell r="A12" t="str">
            <v>二类国家级三等奖（含特）</v>
          </cell>
          <cell r="C12">
            <v>10</v>
          </cell>
          <cell r="D12">
            <v>1000</v>
          </cell>
        </row>
        <row r="13">
          <cell r="A13" t="str">
            <v>二类省部级特等奖（含特）</v>
          </cell>
          <cell r="B13" t="str">
            <v>二类省部级一等奖（不含特）</v>
          </cell>
          <cell r="C13">
            <v>11</v>
          </cell>
          <cell r="D13">
            <v>1000</v>
          </cell>
        </row>
        <row r="14">
          <cell r="A14" t="str">
            <v>二类省部级一等奖（含特）</v>
          </cell>
          <cell r="B14" t="str">
            <v>二类省部级二等奖（不含特）</v>
          </cell>
          <cell r="C14">
            <v>12</v>
          </cell>
          <cell r="D14">
            <v>800</v>
          </cell>
        </row>
        <row r="15">
          <cell r="A15" t="str">
            <v>其他竞赛奖项</v>
          </cell>
          <cell r="B15" t="str">
            <v>其他竞赛奖项</v>
          </cell>
          <cell r="C15">
            <v>13</v>
          </cell>
          <cell r="D15" t="str">
            <v>仅证书</v>
          </cell>
        </row>
        <row r="16">
          <cell r="A16" t="str">
            <v>一类国家级一等奖（不含特）</v>
          </cell>
          <cell r="C16">
            <v>1</v>
          </cell>
          <cell r="D16">
            <v>10000</v>
          </cell>
        </row>
        <row r="17">
          <cell r="A17" t="str">
            <v>一类国家级二等奖（不含特）</v>
          </cell>
          <cell r="C17">
            <v>2</v>
          </cell>
          <cell r="D17">
            <v>5000</v>
          </cell>
        </row>
        <row r="18">
          <cell r="A18" t="str">
            <v>一类国家级三等奖（不含特）</v>
          </cell>
          <cell r="C18">
            <v>3</v>
          </cell>
          <cell r="D18">
            <v>2000</v>
          </cell>
        </row>
        <row r="19">
          <cell r="C19">
            <v>4</v>
          </cell>
          <cell r="D19">
            <v>1000</v>
          </cell>
        </row>
        <row r="20">
          <cell r="A20" t="str">
            <v>一类省部级一等奖（不含特）</v>
          </cell>
          <cell r="C20">
            <v>5</v>
          </cell>
          <cell r="D20">
            <v>1000</v>
          </cell>
        </row>
        <row r="21">
          <cell r="A21" t="str">
            <v>一类省部级二等奖（不含特）</v>
          </cell>
          <cell r="C21">
            <v>6</v>
          </cell>
          <cell r="D21">
            <v>800</v>
          </cell>
        </row>
        <row r="22">
          <cell r="A22" t="str">
            <v>二类国家级一等奖（不含特）</v>
          </cell>
          <cell r="C22">
            <v>7</v>
          </cell>
          <cell r="D22">
            <v>3000</v>
          </cell>
        </row>
        <row r="23">
          <cell r="A23" t="str">
            <v>二类国家级二等奖（不含特）</v>
          </cell>
          <cell r="C23">
            <v>8</v>
          </cell>
          <cell r="D23">
            <v>2000</v>
          </cell>
        </row>
        <row r="24">
          <cell r="A24" t="str">
            <v>二类国家级三等奖（不含特）</v>
          </cell>
          <cell r="C24">
            <v>9</v>
          </cell>
          <cell r="D24">
            <v>1500</v>
          </cell>
        </row>
        <row r="25">
          <cell r="C25">
            <v>10</v>
          </cell>
          <cell r="D25">
            <v>1000</v>
          </cell>
        </row>
        <row r="26">
          <cell r="A26" t="str">
            <v>二类省部级一等奖（不含特）</v>
          </cell>
          <cell r="C26">
            <v>11</v>
          </cell>
          <cell r="D26">
            <v>1000</v>
          </cell>
        </row>
        <row r="27">
          <cell r="A27" t="str">
            <v>二类省部级二等奖（不含特）</v>
          </cell>
          <cell r="C27">
            <v>12</v>
          </cell>
          <cell r="D27">
            <v>800</v>
          </cell>
        </row>
      </sheetData>
    </sheetDataSet>
  </externalBook>
</externalLink>
</file>

<file path=xl/externalLinks/externalLink2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附件4 科技创新奖学金汇总表（学生）"/>
      <sheetName val="表1.全国普通高校大学生竞赛排行榜"/>
      <sheetName val="表2.获奖金额及对应奖项"/>
    </sheetNames>
    <sheetDataSet>
      <sheetData sheetId="0"/>
      <sheetData sheetId="1"/>
      <sheetData sheetId="2">
        <row r="1">
          <cell r="A1" t="str">
            <v>设置特等奖</v>
          </cell>
          <cell r="B1" t="str">
            <v>未设置特等奖</v>
          </cell>
          <cell r="C1" t="str">
            <v>获奖档次</v>
          </cell>
          <cell r="D1" t="str">
            <v>该奖项奖金</v>
          </cell>
        </row>
        <row r="2">
          <cell r="A2" t="str">
            <v>一类国家级特等奖（含特）</v>
          </cell>
          <cell r="B2" t="str">
            <v>一类国家级一等奖（不含特）</v>
          </cell>
          <cell r="C2">
            <v>1</v>
          </cell>
          <cell r="D2">
            <v>10000</v>
          </cell>
        </row>
        <row r="3">
          <cell r="A3" t="str">
            <v>一类国家级一等奖（含特）</v>
          </cell>
          <cell r="B3" t="str">
            <v>一类国家级二等奖（不含特）</v>
          </cell>
          <cell r="C3">
            <v>2</v>
          </cell>
          <cell r="D3">
            <v>5000</v>
          </cell>
        </row>
        <row r="4">
          <cell r="A4" t="str">
            <v>一类国家级二等奖（含特）</v>
          </cell>
          <cell r="B4" t="str">
            <v>一类国家级三等奖（不含特）</v>
          </cell>
          <cell r="C4">
            <v>3</v>
          </cell>
          <cell r="D4">
            <v>2000</v>
          </cell>
        </row>
        <row r="5">
          <cell r="A5" t="str">
            <v>一类国家级三等奖（含特）</v>
          </cell>
          <cell r="C5">
            <v>4</v>
          </cell>
          <cell r="D5">
            <v>1000</v>
          </cell>
        </row>
        <row r="6">
          <cell r="A6" t="str">
            <v>一类省部级特等奖（含特）</v>
          </cell>
          <cell r="B6" t="str">
            <v>一类省部级一等奖（不含特）</v>
          </cell>
          <cell r="C6">
            <v>5</v>
          </cell>
          <cell r="D6">
            <v>1000</v>
          </cell>
        </row>
        <row r="7">
          <cell r="A7" t="str">
            <v>一类省部级一等奖（含特）</v>
          </cell>
          <cell r="B7" t="str">
            <v>一类省部级二等奖（不含特）</v>
          </cell>
          <cell r="C7">
            <v>6</v>
          </cell>
          <cell r="D7">
            <v>800</v>
          </cell>
        </row>
        <row r="9">
          <cell r="A9" t="str">
            <v>二类国家级特等奖（含特）</v>
          </cell>
          <cell r="B9" t="str">
            <v>二类国家级一等奖（不含特）</v>
          </cell>
          <cell r="C9">
            <v>7</v>
          </cell>
          <cell r="D9">
            <v>3000</v>
          </cell>
        </row>
        <row r="10">
          <cell r="A10" t="str">
            <v>二类国家级一等奖（含特）</v>
          </cell>
          <cell r="B10" t="str">
            <v>二类国家级二等奖（不含特）</v>
          </cell>
          <cell r="C10">
            <v>8</v>
          </cell>
          <cell r="D10">
            <v>2000</v>
          </cell>
        </row>
        <row r="11">
          <cell r="A11" t="str">
            <v>二类国家级二等奖（含特）</v>
          </cell>
          <cell r="B11" t="str">
            <v>二类国家级三等奖（不含特）</v>
          </cell>
          <cell r="C11">
            <v>9</v>
          </cell>
          <cell r="D11">
            <v>1500</v>
          </cell>
        </row>
        <row r="12">
          <cell r="A12" t="str">
            <v>二类国家级三等奖（含特）</v>
          </cell>
          <cell r="C12">
            <v>10</v>
          </cell>
          <cell r="D12">
            <v>1000</v>
          </cell>
        </row>
        <row r="13">
          <cell r="A13" t="str">
            <v>二类省部级特等奖（含特）</v>
          </cell>
          <cell r="B13" t="str">
            <v>二类省部级一等奖（不含特）</v>
          </cell>
          <cell r="C13">
            <v>11</v>
          </cell>
          <cell r="D13">
            <v>1000</v>
          </cell>
        </row>
        <row r="14">
          <cell r="A14" t="str">
            <v>二类省部级一等奖（含特）</v>
          </cell>
          <cell r="B14" t="str">
            <v>二类省部级二等奖（不含特）</v>
          </cell>
          <cell r="C14">
            <v>12</v>
          </cell>
          <cell r="D14">
            <v>800</v>
          </cell>
        </row>
        <row r="15">
          <cell r="A15" t="str">
            <v>其他竞赛奖项</v>
          </cell>
          <cell r="B15" t="str">
            <v>其他竞赛奖项</v>
          </cell>
          <cell r="C15">
            <v>13</v>
          </cell>
          <cell r="D15" t="str">
            <v>仅证书</v>
          </cell>
        </row>
        <row r="16">
          <cell r="A16" t="str">
            <v>一类国家级一等奖（不含特）</v>
          </cell>
          <cell r="C16">
            <v>1</v>
          </cell>
          <cell r="D16">
            <v>10000</v>
          </cell>
        </row>
        <row r="17">
          <cell r="A17" t="str">
            <v>一类国家级二等奖（不含特）</v>
          </cell>
          <cell r="C17">
            <v>2</v>
          </cell>
          <cell r="D17">
            <v>5000</v>
          </cell>
        </row>
        <row r="18">
          <cell r="A18" t="str">
            <v>一类国家级三等奖（不含特）</v>
          </cell>
          <cell r="C18">
            <v>3</v>
          </cell>
          <cell r="D18">
            <v>2000</v>
          </cell>
        </row>
        <row r="19">
          <cell r="C19">
            <v>4</v>
          </cell>
          <cell r="D19">
            <v>1000</v>
          </cell>
        </row>
        <row r="20">
          <cell r="A20" t="str">
            <v>一类省部级一等奖（不含特）</v>
          </cell>
          <cell r="C20">
            <v>5</v>
          </cell>
          <cell r="D20">
            <v>1000</v>
          </cell>
        </row>
        <row r="21">
          <cell r="A21" t="str">
            <v>一类省部级二等奖（不含特）</v>
          </cell>
          <cell r="C21">
            <v>6</v>
          </cell>
          <cell r="D21">
            <v>800</v>
          </cell>
        </row>
        <row r="22">
          <cell r="A22" t="str">
            <v>二类国家级一等奖（不含特）</v>
          </cell>
          <cell r="C22">
            <v>7</v>
          </cell>
          <cell r="D22">
            <v>3000</v>
          </cell>
        </row>
        <row r="23">
          <cell r="A23" t="str">
            <v>二类国家级二等奖（不含特）</v>
          </cell>
          <cell r="C23">
            <v>8</v>
          </cell>
          <cell r="D23">
            <v>2000</v>
          </cell>
        </row>
        <row r="24">
          <cell r="A24" t="str">
            <v>二类国家级三等奖（不含特）</v>
          </cell>
          <cell r="C24">
            <v>9</v>
          </cell>
          <cell r="D24">
            <v>1500</v>
          </cell>
        </row>
        <row r="25">
          <cell r="C25">
            <v>10</v>
          </cell>
          <cell r="D25">
            <v>1000</v>
          </cell>
        </row>
        <row r="26">
          <cell r="A26" t="str">
            <v>二类省部级一等奖（不含特）</v>
          </cell>
          <cell r="C26">
            <v>11</v>
          </cell>
          <cell r="D26">
            <v>1000</v>
          </cell>
        </row>
        <row r="27">
          <cell r="A27" t="str">
            <v>二类省部级二等奖（不含特）</v>
          </cell>
          <cell r="C27">
            <v>12</v>
          </cell>
          <cell r="D27">
            <v>800</v>
          </cell>
        </row>
      </sheetData>
    </sheetDataSet>
  </externalBook>
</externalLink>
</file>

<file path=xl/externalLinks/externalLink2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附件4 科技创新奖学金汇总表（学生）"/>
      <sheetName val="表1.全国普通高校大学生竞赛排行榜"/>
      <sheetName val="表2.获奖金额及对应奖项"/>
    </sheetNames>
    <sheetDataSet>
      <sheetData sheetId="0"/>
      <sheetData sheetId="1"/>
      <sheetData sheetId="2">
        <row r="1">
          <cell r="A1" t="str">
            <v>设置特等奖</v>
          </cell>
          <cell r="B1" t="str">
            <v>未设置特等奖</v>
          </cell>
          <cell r="C1" t="str">
            <v>获奖档次</v>
          </cell>
          <cell r="D1" t="str">
            <v>该奖项奖金</v>
          </cell>
        </row>
        <row r="2">
          <cell r="A2" t="str">
            <v>一类国家级特等奖（含特）</v>
          </cell>
          <cell r="B2" t="str">
            <v>一类国家级一等奖（不含特）</v>
          </cell>
          <cell r="C2">
            <v>1</v>
          </cell>
          <cell r="D2">
            <v>10000</v>
          </cell>
        </row>
        <row r="3">
          <cell r="A3" t="str">
            <v>一类国家级一等奖（含特）</v>
          </cell>
          <cell r="B3" t="str">
            <v>一类国家级二等奖（不含特）</v>
          </cell>
          <cell r="C3">
            <v>2</v>
          </cell>
          <cell r="D3">
            <v>5000</v>
          </cell>
        </row>
        <row r="4">
          <cell r="A4" t="str">
            <v>一类国家级二等奖（含特）</v>
          </cell>
          <cell r="B4" t="str">
            <v>一类国家级三等奖（不含特）</v>
          </cell>
          <cell r="C4">
            <v>3</v>
          </cell>
          <cell r="D4">
            <v>2000</v>
          </cell>
        </row>
        <row r="5">
          <cell r="A5" t="str">
            <v>一类国家级三等奖（含特）</v>
          </cell>
          <cell r="C5">
            <v>4</v>
          </cell>
          <cell r="D5">
            <v>1000</v>
          </cell>
        </row>
        <row r="6">
          <cell r="A6" t="str">
            <v>一类省部级特等奖（含特）</v>
          </cell>
          <cell r="B6" t="str">
            <v>一类省部级一等奖（不含特）</v>
          </cell>
          <cell r="C6">
            <v>5</v>
          </cell>
          <cell r="D6">
            <v>1000</v>
          </cell>
        </row>
        <row r="7">
          <cell r="A7" t="str">
            <v>一类省部级一等奖（含特）</v>
          </cell>
          <cell r="B7" t="str">
            <v>一类省部级二等奖（不含特）</v>
          </cell>
          <cell r="C7">
            <v>6</v>
          </cell>
          <cell r="D7">
            <v>800</v>
          </cell>
        </row>
        <row r="9">
          <cell r="A9" t="str">
            <v>二类国家级特等奖（含特）</v>
          </cell>
          <cell r="B9" t="str">
            <v>二类国家级一等奖（不含特）</v>
          </cell>
          <cell r="C9">
            <v>7</v>
          </cell>
          <cell r="D9">
            <v>3000</v>
          </cell>
        </row>
        <row r="10">
          <cell r="A10" t="str">
            <v>二类国家级一等奖（含特）</v>
          </cell>
          <cell r="B10" t="str">
            <v>二类国家级二等奖（不含特）</v>
          </cell>
          <cell r="C10">
            <v>8</v>
          </cell>
          <cell r="D10">
            <v>2000</v>
          </cell>
        </row>
        <row r="11">
          <cell r="A11" t="str">
            <v>二类国家级二等奖（含特）</v>
          </cell>
          <cell r="B11" t="str">
            <v>二类国家级三等奖（不含特）</v>
          </cell>
          <cell r="C11">
            <v>9</v>
          </cell>
          <cell r="D11">
            <v>1500</v>
          </cell>
        </row>
        <row r="12">
          <cell r="A12" t="str">
            <v>二类国家级三等奖（含特）</v>
          </cell>
          <cell r="C12">
            <v>10</v>
          </cell>
          <cell r="D12">
            <v>1000</v>
          </cell>
        </row>
        <row r="13">
          <cell r="A13" t="str">
            <v>二类省部级特等奖（含特）</v>
          </cell>
          <cell r="B13" t="str">
            <v>二类省部级一等奖（不含特）</v>
          </cell>
          <cell r="C13">
            <v>11</v>
          </cell>
          <cell r="D13">
            <v>1000</v>
          </cell>
        </row>
        <row r="14">
          <cell r="A14" t="str">
            <v>二类省部级一等奖（含特）</v>
          </cell>
          <cell r="B14" t="str">
            <v>二类省部级二等奖（不含特）</v>
          </cell>
          <cell r="C14">
            <v>12</v>
          </cell>
          <cell r="D14">
            <v>800</v>
          </cell>
        </row>
        <row r="15">
          <cell r="A15" t="str">
            <v>其他竞赛奖项</v>
          </cell>
          <cell r="B15" t="str">
            <v>其他竞赛奖项</v>
          </cell>
          <cell r="C15">
            <v>13</v>
          </cell>
          <cell r="D15" t="str">
            <v>仅证书</v>
          </cell>
        </row>
        <row r="16">
          <cell r="A16" t="str">
            <v>一类国家级一等奖（不含特）</v>
          </cell>
          <cell r="C16">
            <v>1</v>
          </cell>
          <cell r="D16">
            <v>10000</v>
          </cell>
        </row>
        <row r="17">
          <cell r="A17" t="str">
            <v>一类国家级二等奖（不含特）</v>
          </cell>
          <cell r="C17">
            <v>2</v>
          </cell>
          <cell r="D17">
            <v>5000</v>
          </cell>
        </row>
        <row r="18">
          <cell r="A18" t="str">
            <v>一类国家级三等奖（不含特）</v>
          </cell>
          <cell r="C18">
            <v>3</v>
          </cell>
          <cell r="D18">
            <v>2000</v>
          </cell>
        </row>
        <row r="19">
          <cell r="C19">
            <v>4</v>
          </cell>
          <cell r="D19">
            <v>1000</v>
          </cell>
        </row>
        <row r="20">
          <cell r="A20" t="str">
            <v>一类省部级一等奖（不含特）</v>
          </cell>
          <cell r="C20">
            <v>5</v>
          </cell>
          <cell r="D20">
            <v>1000</v>
          </cell>
        </row>
        <row r="21">
          <cell r="A21" t="str">
            <v>一类省部级二等奖（不含特）</v>
          </cell>
          <cell r="C21">
            <v>6</v>
          </cell>
          <cell r="D21">
            <v>800</v>
          </cell>
        </row>
        <row r="22">
          <cell r="A22" t="str">
            <v>二类国家级一等奖（不含特）</v>
          </cell>
          <cell r="C22">
            <v>7</v>
          </cell>
          <cell r="D22">
            <v>3000</v>
          </cell>
        </row>
        <row r="23">
          <cell r="A23" t="str">
            <v>二类国家级二等奖（不含特）</v>
          </cell>
          <cell r="C23">
            <v>8</v>
          </cell>
          <cell r="D23">
            <v>2000</v>
          </cell>
        </row>
        <row r="24">
          <cell r="A24" t="str">
            <v>二类国家级三等奖（不含特）</v>
          </cell>
          <cell r="C24">
            <v>9</v>
          </cell>
          <cell r="D24">
            <v>1500</v>
          </cell>
        </row>
        <row r="25">
          <cell r="C25">
            <v>10</v>
          </cell>
          <cell r="D25">
            <v>1000</v>
          </cell>
        </row>
        <row r="26">
          <cell r="A26" t="str">
            <v>二类省部级一等奖（不含特）</v>
          </cell>
          <cell r="C26">
            <v>11</v>
          </cell>
          <cell r="D26">
            <v>1000</v>
          </cell>
        </row>
        <row r="27">
          <cell r="A27" t="str">
            <v>二类省部级二等奖（不含特）</v>
          </cell>
          <cell r="C27">
            <v>12</v>
          </cell>
          <cell r="D27">
            <v>800</v>
          </cell>
        </row>
      </sheetData>
    </sheetDataSet>
  </externalBook>
</externalLink>
</file>

<file path=xl/externalLinks/externalLink2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附件4 科技创新奖学金汇总表（学生）"/>
      <sheetName val="表1.全国普通高校大学生竞赛排行榜"/>
      <sheetName val="表2.获奖金额及对应奖项"/>
    </sheetNames>
    <sheetDataSet>
      <sheetData sheetId="0"/>
      <sheetData sheetId="1">
        <row r="2">
          <cell r="B2" t="str">
            <v>竞赛名称</v>
          </cell>
          <cell r="C2" t="str">
            <v>竞赛类别</v>
          </cell>
        </row>
        <row r="3">
          <cell r="B3" t="str">
            <v>中国国际大学生创新大赛</v>
          </cell>
          <cell r="C3" t="str">
            <v>一类</v>
          </cell>
        </row>
        <row r="4">
          <cell r="B4" t="str">
            <v>“挑战杯”全国大学生课外学术科技作品竞赛</v>
          </cell>
          <cell r="C4" t="str">
            <v>一类</v>
          </cell>
        </row>
        <row r="5">
          <cell r="B5" t="str">
            <v>“挑战杯”中国大学生创业计划大赛</v>
          </cell>
          <cell r="C5" t="str">
            <v>一类</v>
          </cell>
        </row>
        <row r="6">
          <cell r="B6" t="str">
            <v>ACM-ICPC国际大学生程序设计竞赛</v>
          </cell>
          <cell r="C6" t="str">
            <v>二类</v>
          </cell>
        </row>
        <row r="7">
          <cell r="B7" t="str">
            <v>全国大学生数学建模竞赛</v>
          </cell>
          <cell r="C7" t="str">
            <v>二类</v>
          </cell>
        </row>
        <row r="8">
          <cell r="B8" t="str">
            <v>全国大学生电子设计竞赛</v>
          </cell>
          <cell r="C8" t="str">
            <v>二类</v>
          </cell>
        </row>
        <row r="9">
          <cell r="B9" t="str">
            <v>中国大学生医学技术技能大赛</v>
          </cell>
          <cell r="C9" t="str">
            <v>二类</v>
          </cell>
        </row>
        <row r="10">
          <cell r="B10" t="str">
            <v>全国大学生机械创新设计大赛</v>
          </cell>
          <cell r="C10" t="str">
            <v>二类</v>
          </cell>
        </row>
        <row r="11">
          <cell r="B11" t="str">
            <v>全国大学生结构设计竞赛</v>
          </cell>
          <cell r="C11" t="str">
            <v>二类</v>
          </cell>
        </row>
        <row r="12">
          <cell r="B12" t="str">
            <v>全国大学生广告艺术大赛</v>
          </cell>
          <cell r="C12" t="str">
            <v>二类</v>
          </cell>
        </row>
        <row r="13">
          <cell r="B13" t="str">
            <v>全国大学生智能汽车竞赛</v>
          </cell>
          <cell r="C13" t="str">
            <v>二类</v>
          </cell>
        </row>
        <row r="14">
          <cell r="B14" t="str">
            <v>全国大学生电子商务“创新、创意及创业”挑战赛</v>
          </cell>
          <cell r="C14" t="str">
            <v>二类</v>
          </cell>
        </row>
        <row r="15">
          <cell r="B15" t="str">
            <v>中国大学生工程实践与创新能力大赛</v>
          </cell>
          <cell r="C15" t="str">
            <v>二类</v>
          </cell>
        </row>
        <row r="16">
          <cell r="B16" t="str">
            <v>全国大学生物流设计大赛</v>
          </cell>
          <cell r="C16" t="str">
            <v>二类</v>
          </cell>
        </row>
        <row r="17">
          <cell r="B17" t="str">
            <v>外研社全国大学生英语系列赛-①英语演讲、②英语辩论、③英语写作、④英语阅读</v>
          </cell>
          <cell r="C17" t="str">
            <v>二类</v>
          </cell>
        </row>
        <row r="18">
          <cell r="B18" t="str">
            <v>两岸新锐设计竞赛·华灿奖</v>
          </cell>
          <cell r="C18" t="str">
            <v>二类</v>
          </cell>
        </row>
        <row r="19">
          <cell r="B19" t="str">
            <v>全国大学生创新创业训练计划年会展示</v>
          </cell>
          <cell r="C19" t="str">
            <v>二类</v>
          </cell>
        </row>
        <row r="20">
          <cell r="B20" t="str">
            <v>全国大学生化工设计竞赛</v>
          </cell>
          <cell r="C20" t="str">
            <v>二类</v>
          </cell>
        </row>
        <row r="21">
          <cell r="B21" t="str">
            <v>全国大学生机器人大赛-①RoboMaster、②RoboCon</v>
          </cell>
          <cell r="C21" t="str">
            <v>二类</v>
          </cell>
        </row>
        <row r="22">
          <cell r="B22" t="str">
            <v>全国大学生市场调查与分析大赛</v>
          </cell>
          <cell r="C22" t="str">
            <v>二类</v>
          </cell>
        </row>
        <row r="23">
          <cell r="B23" t="str">
            <v>全国大学生先进成图技术与产品信息建模创新大赛</v>
          </cell>
          <cell r="C23" t="str">
            <v>二类</v>
          </cell>
        </row>
        <row r="24">
          <cell r="B24" t="str">
            <v>全国三维数字化创新设计大赛</v>
          </cell>
          <cell r="C24" t="str">
            <v>二类</v>
          </cell>
        </row>
        <row r="25">
          <cell r="B25" t="str">
            <v>“西门子杯”中国智能制造挑战赛</v>
          </cell>
          <cell r="C25" t="str">
            <v>二类</v>
          </cell>
        </row>
        <row r="26">
          <cell r="B26" t="str">
            <v>中国大学生服务外包创新创业大赛</v>
          </cell>
          <cell r="C26" t="str">
            <v>二类</v>
          </cell>
        </row>
        <row r="27">
          <cell r="B27" t="str">
            <v>中国大学生计算机设计大赛</v>
          </cell>
          <cell r="C27" t="str">
            <v>二类</v>
          </cell>
        </row>
        <row r="28">
          <cell r="B28" t="str">
            <v>中国高校计算机大赛-①大数据挑战赛、②团体程序设计天梯赛、③移动应用创新赛、④网络技术挑战赛、⑤人工智能创意赛</v>
          </cell>
          <cell r="C28" t="str">
            <v>二类</v>
          </cell>
        </row>
        <row r="29">
          <cell r="B29" t="str">
            <v>蓝桥杯全国软件和信息技术专业人才大赛</v>
          </cell>
          <cell r="C29" t="str">
            <v>二类</v>
          </cell>
        </row>
        <row r="30">
          <cell r="B30" t="str">
            <v>米兰设计周--中国高校设计学科师生优秀作品展</v>
          </cell>
          <cell r="C30" t="str">
            <v>二类</v>
          </cell>
        </row>
        <row r="31">
          <cell r="B31" t="str">
            <v>全国大学生地质技能竞赛</v>
          </cell>
          <cell r="C31" t="str">
            <v>二类</v>
          </cell>
        </row>
        <row r="32">
          <cell r="B32" t="str">
            <v>全国大学生光电设计竞赛</v>
          </cell>
          <cell r="C32" t="str">
            <v>二类</v>
          </cell>
        </row>
        <row r="33">
          <cell r="B33" t="str">
            <v>全国大学生集成电路创新创业大赛</v>
          </cell>
          <cell r="C33" t="str">
            <v>二类</v>
          </cell>
        </row>
        <row r="34">
          <cell r="B34" t="str">
            <v>全国大学生金相技能大赛</v>
          </cell>
          <cell r="C34" t="str">
            <v>二类</v>
          </cell>
        </row>
        <row r="35">
          <cell r="B35" t="str">
            <v>全国大学生信息安全竞赛</v>
          </cell>
          <cell r="C35" t="str">
            <v>二类</v>
          </cell>
        </row>
        <row r="36">
          <cell r="B36" t="str">
            <v>未来设计师·全国高校数字艺术设计大赛</v>
          </cell>
          <cell r="C36" t="str">
            <v>二类</v>
          </cell>
        </row>
        <row r="37">
          <cell r="B37" t="str">
            <v>全国周培源大学生力学竞赛</v>
          </cell>
          <cell r="C37" t="str">
            <v>二类</v>
          </cell>
        </row>
        <row r="38">
          <cell r="B38" t="str">
            <v>中国大学生机械工程创新创意大赛-①过程装备实践与创新赛、②铸造工艺设计赛、③材料热处理创新创业赛、④起重机创意赛、⑤智能制造大赛</v>
          </cell>
          <cell r="C38" t="str">
            <v>二类</v>
          </cell>
        </row>
        <row r="39">
          <cell r="B39" t="str">
            <v>中国机器人大赛暨RoboCup机器人世界杯中国赛</v>
          </cell>
          <cell r="C39" t="str">
            <v>二类</v>
          </cell>
        </row>
        <row r="40">
          <cell r="B40" t="str">
            <v>“中国软件杯”大学生软件设计大赛</v>
          </cell>
          <cell r="C40" t="str">
            <v>二类</v>
          </cell>
        </row>
        <row r="41">
          <cell r="B41" t="str">
            <v>中美青年创客大赛</v>
          </cell>
          <cell r="C41" t="str">
            <v>二类</v>
          </cell>
        </row>
        <row r="42">
          <cell r="B42" t="str">
            <v>睿抗机器人开发者大赛(RAICOM)</v>
          </cell>
          <cell r="C42" t="str">
            <v>二类</v>
          </cell>
        </row>
        <row r="43">
          <cell r="B43" t="str">
            <v>“大唐杯”全国大学生新一代信息通信技术大赛</v>
          </cell>
          <cell r="C43" t="str">
            <v>二类</v>
          </cell>
        </row>
        <row r="44">
          <cell r="B44" t="str">
            <v>华为ICT大赛</v>
          </cell>
          <cell r="C44" t="str">
            <v>二类</v>
          </cell>
        </row>
        <row r="45">
          <cell r="B45" t="str">
            <v>全国大学生嵌入式芯片与系统设计竞赛</v>
          </cell>
          <cell r="C45" t="str">
            <v>二类</v>
          </cell>
        </row>
        <row r="46">
          <cell r="B46" t="str">
            <v>全国大学生生命科学竞赛（CULSC）</v>
          </cell>
          <cell r="C46" t="str">
            <v>二类</v>
          </cell>
        </row>
        <row r="47">
          <cell r="B47" t="str">
            <v>全国大学生物理实验竞赛</v>
          </cell>
          <cell r="C47" t="str">
            <v>二类</v>
          </cell>
        </row>
        <row r="48">
          <cell r="B48" t="str">
            <v>全国高校BIM毕业设计创新大赛</v>
          </cell>
          <cell r="C48" t="str">
            <v>二类</v>
          </cell>
        </row>
        <row r="49">
          <cell r="B49" t="str">
            <v>全国高校商业精英挑战赛-①品牌策划竞赛、②会展专业创新创业实践竞赛、③国际贸易竞赛、④创新创业竞赛⑤会计与商业管理素例竞赛</v>
          </cell>
          <cell r="C49" t="str">
            <v>二类</v>
          </cell>
        </row>
        <row r="50">
          <cell r="B50" t="str">
            <v>“学创杯”全国大学生创业综合模拟大赛</v>
          </cell>
          <cell r="C50" t="str">
            <v>二类</v>
          </cell>
        </row>
        <row r="51">
          <cell r="B51" t="str">
            <v>中国高校智能机器人创意大赛</v>
          </cell>
          <cell r="C51" t="str">
            <v>二类</v>
          </cell>
        </row>
        <row r="52">
          <cell r="B52" t="str">
            <v>中国好创意暨全国数字艺术设计大赛</v>
          </cell>
          <cell r="C52" t="str">
            <v>二类</v>
          </cell>
        </row>
        <row r="53">
          <cell r="B53" t="str">
            <v>中国机器人及人工智能大赛</v>
          </cell>
          <cell r="C53" t="str">
            <v>二类</v>
          </cell>
        </row>
        <row r="54">
          <cell r="B54" t="str">
            <v>全国大学生节能减排社会实践与科技竞赛</v>
          </cell>
          <cell r="C54" t="str">
            <v>二类</v>
          </cell>
        </row>
        <row r="55">
          <cell r="B55" t="str">
            <v>“21世纪杯”全国英语演讲比赛</v>
          </cell>
          <cell r="C55" t="str">
            <v>二类</v>
          </cell>
        </row>
        <row r="56">
          <cell r="B56" t="str">
            <v>iCAN大学生创新创业大赛</v>
          </cell>
          <cell r="C56" t="str">
            <v>二类</v>
          </cell>
        </row>
        <row r="57">
          <cell r="B57" t="str">
            <v>“工行杯”全国大学生金融科技创新大赛</v>
          </cell>
          <cell r="C57" t="str">
            <v>二类</v>
          </cell>
        </row>
        <row r="58">
          <cell r="B58" t="str">
            <v>中华经典诵写讲大赛</v>
          </cell>
          <cell r="C58" t="str">
            <v>二类</v>
          </cell>
        </row>
        <row r="59">
          <cell r="B59" t="str">
            <v>“外教社杯”全国高校学生跨文化能力大赛</v>
          </cell>
          <cell r="C59" t="str">
            <v>二类</v>
          </cell>
        </row>
        <row r="60">
          <cell r="B60" t="str">
            <v>百度之星·程序设计大赛</v>
          </cell>
          <cell r="C60" t="str">
            <v>二类</v>
          </cell>
        </row>
        <row r="61">
          <cell r="B61" t="str">
            <v>全国大学生工业设计大赛</v>
          </cell>
          <cell r="C61" t="str">
            <v>二类</v>
          </cell>
        </row>
        <row r="62">
          <cell r="B62" t="str">
            <v>全国大学生水利创新设计大赛</v>
          </cell>
          <cell r="C62" t="str">
            <v>二类</v>
          </cell>
        </row>
        <row r="63">
          <cell r="B63" t="str">
            <v>全国大学生化工实验大赛</v>
          </cell>
          <cell r="C63" t="str">
            <v>二类</v>
          </cell>
        </row>
        <row r="64">
          <cell r="B64" t="str">
            <v>全国大学生化学实验创新设计大赛</v>
          </cell>
          <cell r="C64" t="str">
            <v>二类</v>
          </cell>
        </row>
        <row r="65">
          <cell r="B65" t="str">
            <v>全国大学生计算机系统能力大赛</v>
          </cell>
          <cell r="C65" t="str">
            <v>二类</v>
          </cell>
        </row>
        <row r="66">
          <cell r="B66" t="str">
            <v>全国大学生花园设计建造竞赛</v>
          </cell>
          <cell r="C66" t="str">
            <v>二类</v>
          </cell>
        </row>
        <row r="67">
          <cell r="B67" t="str">
            <v>全国大学生物联网设计竞赛</v>
          </cell>
          <cell r="C67" t="str">
            <v>二类</v>
          </cell>
        </row>
        <row r="68">
          <cell r="B68" t="str">
            <v>全国大学生信息安全与对抗技术竞赛</v>
          </cell>
          <cell r="C68" t="str">
            <v>二类</v>
          </cell>
        </row>
        <row r="69">
          <cell r="B69" t="str">
            <v>全国大学生测绘学科创新创业智能大赛</v>
          </cell>
          <cell r="C69" t="str">
            <v>二类</v>
          </cell>
        </row>
        <row r="70">
          <cell r="B70" t="str">
            <v>全国大学生统计建模大赛</v>
          </cell>
          <cell r="C70" t="str">
            <v>二类</v>
          </cell>
        </row>
        <row r="71">
          <cell r="B71" t="str">
            <v>全国大学生能源经济学术创意大赛</v>
          </cell>
          <cell r="C71" t="str">
            <v>二类</v>
          </cell>
        </row>
        <row r="72">
          <cell r="B72" t="str">
            <v>全国大学生基础医学创新研究暨实验设计论坛（大赛）</v>
          </cell>
          <cell r="C72" t="str">
            <v>二类</v>
          </cell>
        </row>
        <row r="73">
          <cell r="B73" t="str">
            <v>全国大学生数字媒体科技作品及创意竞赛</v>
          </cell>
          <cell r="C73" t="str">
            <v>二类</v>
          </cell>
        </row>
        <row r="74">
          <cell r="B74" t="str">
            <v>全国本科院校税收风险管控案例大赛</v>
          </cell>
          <cell r="C74" t="str">
            <v>二类</v>
          </cell>
        </row>
        <row r="75">
          <cell r="B75" t="str">
            <v>全国企业竞争模拟大赛</v>
          </cell>
          <cell r="C75" t="str">
            <v>二类</v>
          </cell>
        </row>
        <row r="76">
          <cell r="B76" t="str">
            <v>全国高等院校数智化企业经营沙盘大赛</v>
          </cell>
          <cell r="C76" t="str">
            <v>二类</v>
          </cell>
        </row>
        <row r="77">
          <cell r="B77" t="str">
            <v>全国数字建筑创新应用大赛</v>
          </cell>
          <cell r="C77" t="str">
            <v>二类</v>
          </cell>
        </row>
        <row r="78">
          <cell r="B78" t="str">
            <v>全球校园人工智能算法精英大赛</v>
          </cell>
          <cell r="C78" t="str">
            <v>二类</v>
          </cell>
        </row>
        <row r="79">
          <cell r="B79" t="str">
            <v>国际大学生智能农业装备创新大赛</v>
          </cell>
          <cell r="C79" t="str">
            <v>二类</v>
          </cell>
        </row>
        <row r="80">
          <cell r="B80" t="str">
            <v>“科云杯”全国大学生财会职业能力大赛</v>
          </cell>
          <cell r="C80" t="str">
            <v>二类</v>
          </cell>
        </row>
        <row r="81">
          <cell r="B81" t="str">
            <v>全国职业院校技能大赛</v>
          </cell>
          <cell r="C81" t="str">
            <v>二类</v>
          </cell>
        </row>
        <row r="82">
          <cell r="B82" t="str">
            <v>全国大学生机器人大赛-RoboTac</v>
          </cell>
          <cell r="C82" t="str">
            <v>二类</v>
          </cell>
        </row>
        <row r="83">
          <cell r="B83" t="str">
            <v>世界技能大赛</v>
          </cell>
          <cell r="C83" t="str">
            <v>二类</v>
          </cell>
        </row>
        <row r="84">
          <cell r="B84" t="str">
            <v>世界技能大赛中国选拔赛</v>
          </cell>
          <cell r="C84" t="str">
            <v>二类</v>
          </cell>
        </row>
        <row r="85">
          <cell r="B85" t="str">
            <v>一带一路暨金砖国家技能发展与技术创新大赛</v>
          </cell>
          <cell r="C85" t="str">
            <v>二类</v>
          </cell>
        </row>
        <row r="86">
          <cell r="B86" t="str">
            <v>码蹄杯全国职业院校程序设计大赛</v>
          </cell>
          <cell r="C86" t="str">
            <v>二类</v>
          </cell>
        </row>
        <row r="87">
          <cell r="B87" t="str">
            <v>中国大学生方程式系列赛事</v>
          </cell>
          <cell r="C87" t="str">
            <v>二类</v>
          </cell>
        </row>
        <row r="88">
          <cell r="B88" t="str">
            <v>KTK设计奖·全球华人设计比赛</v>
          </cell>
          <cell r="C88" t="str">
            <v>二类</v>
          </cell>
        </row>
        <row r="89">
          <cell r="B89" t="str">
            <v>大学生财务决策竞赛</v>
          </cell>
          <cell r="C89" t="str">
            <v>二类</v>
          </cell>
        </row>
        <row r="90">
          <cell r="B90" t="str">
            <v>“中译国青杯”国际组织文件翻译大赛</v>
          </cell>
          <cell r="C90" t="str">
            <v>二类</v>
          </cell>
        </row>
        <row r="91">
          <cell r="B91" t="str">
            <v>中国大学生人力资源创新实践大赛(HRU大赛)</v>
          </cell>
          <cell r="C91" t="str">
            <v>二类</v>
          </cell>
        </row>
        <row r="92">
          <cell r="B92" t="str">
            <v>中国大学生广告艺术节学院奖</v>
          </cell>
          <cell r="C92" t="str">
            <v>二类</v>
          </cell>
        </row>
        <row r="93">
          <cell r="B93" t="str">
            <v>中国石油工程设计大赛</v>
          </cell>
          <cell r="C93" t="str">
            <v>二类</v>
          </cell>
        </row>
        <row r="94">
          <cell r="B94" t="str">
            <v>中国国际飞行器设计挑战赛</v>
          </cell>
          <cell r="C94" t="str">
            <v>二类</v>
          </cell>
        </row>
        <row r="95">
          <cell r="B95" t="str">
            <v>“中装杯”全国大学生环境设计大赛</v>
          </cell>
          <cell r="C95" t="str">
            <v>二类</v>
          </cell>
        </row>
        <row r="96">
          <cell r="B96" t="str">
            <v>东方设计奖·全国高校创新设计大赛</v>
          </cell>
          <cell r="C96" t="str">
            <v>二类</v>
          </cell>
        </row>
        <row r="97">
          <cell r="B97" t="str">
            <v>“外教社·词达人杯”全国大学生英语词汇能力大赛</v>
          </cell>
          <cell r="C97" t="str">
            <v>二类</v>
          </cell>
        </row>
        <row r="98">
          <cell r="B98" t="str">
            <v>全国大学生人力资源管理综合能力竞赛</v>
          </cell>
          <cell r="C98" t="str">
            <v>二类</v>
          </cell>
        </row>
        <row r="99">
          <cell r="B99" t="str">
            <v>全国大学生计算机应用能力与数字素养大赛</v>
          </cell>
          <cell r="C99" t="str">
            <v>二类</v>
          </cell>
        </row>
        <row r="100">
          <cell r="B100" t="str">
            <v>全国大学生软件创新大赛</v>
          </cell>
          <cell r="C100" t="str">
            <v>二类</v>
          </cell>
        </row>
        <row r="101">
          <cell r="B101" t="str">
            <v>全国大学生软件测试大赛</v>
          </cell>
          <cell r="C101" t="str">
            <v>二类</v>
          </cell>
        </row>
        <row r="102">
          <cell r="B102" t="str">
            <v>全国大学生语言文字能力大赛</v>
          </cell>
          <cell r="C102" t="str">
            <v>二类</v>
          </cell>
        </row>
        <row r="103">
          <cell r="B103" t="str">
            <v>全国大学生结构设计信息技术大赛</v>
          </cell>
          <cell r="C103" t="str">
            <v>二类</v>
          </cell>
        </row>
        <row r="104">
          <cell r="B104" t="str">
            <v>全国大学生商务谈判大赛</v>
          </cell>
          <cell r="C104" t="str">
            <v>二类</v>
          </cell>
        </row>
        <row r="105">
          <cell r="B105" t="str">
            <v>全国大学生数学竞赛</v>
          </cell>
          <cell r="C105" t="str">
            <v>二类</v>
          </cell>
        </row>
        <row r="106">
          <cell r="B106" t="str">
            <v>全国邮政行业职业教育快递技能大赛</v>
          </cell>
          <cell r="C106" t="str">
            <v>二类</v>
          </cell>
        </row>
        <row r="107">
          <cell r="B107" t="str">
            <v>全国供应链大赛</v>
          </cell>
          <cell r="C107" t="str">
            <v>二类</v>
          </cell>
        </row>
        <row r="108">
          <cell r="B108" t="str">
            <v>全国高校企业价值创造实战竞赛</v>
          </cell>
          <cell r="C108" t="str">
            <v>二类</v>
          </cell>
        </row>
        <row r="109">
          <cell r="B109" t="str">
            <v>全国高校经济决策虚仿实验大赛</v>
          </cell>
          <cell r="C109" t="str">
            <v>二类</v>
          </cell>
        </row>
        <row r="110">
          <cell r="B110" t="str">
            <v>全国高校模拟飞行锦标赛</v>
          </cell>
          <cell r="C110" t="str">
            <v>二类</v>
          </cell>
        </row>
        <row r="111">
          <cell r="B111" t="str">
            <v>全国高等学校民航服务技能大赛</v>
          </cell>
          <cell r="C111" t="str">
            <v>二类</v>
          </cell>
        </row>
        <row r="112">
          <cell r="B112" t="str">
            <v>“求是杯”国际诗歌创作与翻译大赛</v>
          </cell>
          <cell r="C112" t="str">
            <v>二类</v>
          </cell>
        </row>
        <row r="113">
          <cell r="B113" t="str">
            <v>时报金犊奖</v>
          </cell>
          <cell r="C113" t="str">
            <v>二类</v>
          </cell>
        </row>
        <row r="114">
          <cell r="B114" t="str">
            <v>国际先进机器人及仿真技术大赛</v>
          </cell>
          <cell r="C114" t="str">
            <v>二类</v>
          </cell>
        </row>
        <row r="115">
          <cell r="B115" t="str">
            <v>金蝶云管理创新杯</v>
          </cell>
          <cell r="C115" t="str">
            <v>二类</v>
          </cell>
        </row>
        <row r="116">
          <cell r="B116" t="str">
            <v>“品茗杯”全国高校智能建造创新应用大赛</v>
          </cell>
          <cell r="C116" t="str">
            <v>二类</v>
          </cell>
        </row>
        <row r="117">
          <cell r="B117" t="str">
            <v>“泰山杯”全国医学影像技术专业大学生（本科）实践技能大赛</v>
          </cell>
          <cell r="C117" t="str">
            <v>二类</v>
          </cell>
        </row>
        <row r="118">
          <cell r="B118" t="str">
            <v>新华三杯全国大学生数字技术大赛</v>
          </cell>
          <cell r="C118" t="str">
            <v>二类</v>
          </cell>
        </row>
        <row r="119">
          <cell r="B119" t="str">
            <v>全国高校计算机能力挑战赛</v>
          </cell>
          <cell r="C119" t="str">
            <v>二类</v>
          </cell>
        </row>
        <row r="120">
          <cell r="B120" t="str">
            <v>“福思特杯”全国大学生审计精英挑战赛</v>
          </cell>
          <cell r="C120" t="str">
            <v>二类</v>
          </cell>
        </row>
        <row r="121">
          <cell r="B121" t="str">
            <v>其他比赛未在排行榜中</v>
          </cell>
          <cell r="C121" t="str">
            <v>其他</v>
          </cell>
        </row>
      </sheetData>
      <sheetData sheetId="2">
        <row r="1">
          <cell r="A1" t="str">
            <v>设置特等奖</v>
          </cell>
          <cell r="B1" t="str">
            <v>未设置特等奖</v>
          </cell>
          <cell r="C1" t="str">
            <v>获奖档次</v>
          </cell>
          <cell r="D1" t="str">
            <v>该奖项奖金</v>
          </cell>
        </row>
        <row r="2">
          <cell r="A2" t="str">
            <v>一类国家级特等奖（含特）</v>
          </cell>
          <cell r="B2" t="str">
            <v>一类国家级一等奖（不含特）</v>
          </cell>
          <cell r="C2">
            <v>1</v>
          </cell>
          <cell r="D2">
            <v>10000</v>
          </cell>
        </row>
        <row r="3">
          <cell r="A3" t="str">
            <v>一类国家级一等奖（含特）</v>
          </cell>
          <cell r="B3" t="str">
            <v>一类国家级二等奖（不含特）</v>
          </cell>
          <cell r="C3">
            <v>2</v>
          </cell>
          <cell r="D3">
            <v>5000</v>
          </cell>
        </row>
        <row r="4">
          <cell r="A4" t="str">
            <v>一类国家级二等奖（含特）</v>
          </cell>
          <cell r="B4" t="str">
            <v>一类国家级三等奖（不含特）</v>
          </cell>
          <cell r="C4">
            <v>3</v>
          </cell>
          <cell r="D4">
            <v>2000</v>
          </cell>
        </row>
        <row r="5">
          <cell r="A5" t="str">
            <v>一类国家级三等奖（含特）</v>
          </cell>
          <cell r="C5">
            <v>4</v>
          </cell>
          <cell r="D5">
            <v>1000</v>
          </cell>
        </row>
        <row r="6">
          <cell r="A6" t="str">
            <v>一类省部级特等奖（含特）</v>
          </cell>
          <cell r="B6" t="str">
            <v>一类省部级一等奖（不含特）</v>
          </cell>
          <cell r="C6">
            <v>5</v>
          </cell>
          <cell r="D6">
            <v>1000</v>
          </cell>
        </row>
        <row r="7">
          <cell r="A7" t="str">
            <v>一类省部级一等奖（含特）</v>
          </cell>
          <cell r="B7" t="str">
            <v>一类省部级二等奖（不含特）</v>
          </cell>
          <cell r="C7">
            <v>6</v>
          </cell>
          <cell r="D7">
            <v>800</v>
          </cell>
        </row>
        <row r="9">
          <cell r="A9" t="str">
            <v>二类国家级特等奖（含特）</v>
          </cell>
          <cell r="B9" t="str">
            <v>二类国家级一等奖（不含特）</v>
          </cell>
          <cell r="C9">
            <v>7</v>
          </cell>
          <cell r="D9">
            <v>3000</v>
          </cell>
        </row>
        <row r="10">
          <cell r="A10" t="str">
            <v>二类国家级一等奖（含特）</v>
          </cell>
          <cell r="B10" t="str">
            <v>二类国家级二等奖（不含特）</v>
          </cell>
          <cell r="C10">
            <v>8</v>
          </cell>
          <cell r="D10">
            <v>2000</v>
          </cell>
        </row>
        <row r="11">
          <cell r="A11" t="str">
            <v>二类国家级二等奖（含特）</v>
          </cell>
          <cell r="B11" t="str">
            <v>二类国家级三等奖（不含特）</v>
          </cell>
          <cell r="C11">
            <v>9</v>
          </cell>
          <cell r="D11">
            <v>1500</v>
          </cell>
        </row>
        <row r="12">
          <cell r="A12" t="str">
            <v>二类国家级三等奖（含特）</v>
          </cell>
          <cell r="C12">
            <v>10</v>
          </cell>
          <cell r="D12">
            <v>1000</v>
          </cell>
        </row>
        <row r="13">
          <cell r="A13" t="str">
            <v>二类省部级特等奖（含特）</v>
          </cell>
          <cell r="B13" t="str">
            <v>二类省部级一等奖（不含特）</v>
          </cell>
          <cell r="C13">
            <v>11</v>
          </cell>
          <cell r="D13">
            <v>1000</v>
          </cell>
        </row>
        <row r="14">
          <cell r="A14" t="str">
            <v>二类省部级一等奖（含特）</v>
          </cell>
          <cell r="B14" t="str">
            <v>二类省部级二等奖（不含特）</v>
          </cell>
          <cell r="C14">
            <v>12</v>
          </cell>
          <cell r="D14">
            <v>800</v>
          </cell>
        </row>
        <row r="15">
          <cell r="A15" t="str">
            <v>其他竞赛奖项</v>
          </cell>
          <cell r="B15" t="str">
            <v>其他竞赛奖项</v>
          </cell>
          <cell r="C15">
            <v>13</v>
          </cell>
          <cell r="D15" t="str">
            <v>仅证书</v>
          </cell>
        </row>
        <row r="16">
          <cell r="A16" t="str">
            <v>一类国家级一等奖（不含特）</v>
          </cell>
          <cell r="C16">
            <v>1</v>
          </cell>
          <cell r="D16">
            <v>10000</v>
          </cell>
        </row>
        <row r="17">
          <cell r="A17" t="str">
            <v>一类国家级二等奖（不含特）</v>
          </cell>
          <cell r="C17">
            <v>2</v>
          </cell>
          <cell r="D17">
            <v>5000</v>
          </cell>
        </row>
        <row r="18">
          <cell r="A18" t="str">
            <v>一类国家级三等奖（不含特）</v>
          </cell>
          <cell r="C18">
            <v>3</v>
          </cell>
          <cell r="D18">
            <v>2000</v>
          </cell>
        </row>
        <row r="19">
          <cell r="C19">
            <v>4</v>
          </cell>
          <cell r="D19">
            <v>1000</v>
          </cell>
        </row>
        <row r="20">
          <cell r="A20" t="str">
            <v>一类省部级一等奖（不含特）</v>
          </cell>
          <cell r="C20">
            <v>5</v>
          </cell>
          <cell r="D20">
            <v>1000</v>
          </cell>
        </row>
        <row r="21">
          <cell r="A21" t="str">
            <v>一类省部级二等奖（不含特）</v>
          </cell>
          <cell r="C21">
            <v>6</v>
          </cell>
          <cell r="D21">
            <v>800</v>
          </cell>
        </row>
        <row r="22">
          <cell r="A22" t="str">
            <v>二类国家级一等奖（不含特）</v>
          </cell>
          <cell r="C22">
            <v>7</v>
          </cell>
          <cell r="D22">
            <v>3000</v>
          </cell>
        </row>
        <row r="23">
          <cell r="A23" t="str">
            <v>二类国家级二等奖（不含特）</v>
          </cell>
          <cell r="C23">
            <v>8</v>
          </cell>
          <cell r="D23">
            <v>2000</v>
          </cell>
        </row>
        <row r="24">
          <cell r="A24" t="str">
            <v>二类国家级三等奖（不含特）</v>
          </cell>
          <cell r="C24">
            <v>9</v>
          </cell>
          <cell r="D24">
            <v>1500</v>
          </cell>
        </row>
        <row r="25">
          <cell r="C25">
            <v>10</v>
          </cell>
          <cell r="D25">
            <v>1000</v>
          </cell>
        </row>
        <row r="26">
          <cell r="A26" t="str">
            <v>二类省部级一等奖（不含特）</v>
          </cell>
          <cell r="C26">
            <v>11</v>
          </cell>
          <cell r="D26">
            <v>1000</v>
          </cell>
        </row>
        <row r="27">
          <cell r="A27" t="str">
            <v>二类省部级二等奖（不含特）</v>
          </cell>
          <cell r="C27">
            <v>12</v>
          </cell>
          <cell r="D27">
            <v>800</v>
          </cell>
        </row>
      </sheetData>
    </sheetDataSet>
  </externalBook>
</externalLink>
</file>

<file path=xl/externalLinks/externalLink2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附件4 科技创新奖学金汇总表（学生）"/>
      <sheetName val="表1.全国普通高校大学生竞赛排行榜"/>
      <sheetName val="表2.获奖金额及对应奖项"/>
    </sheetNames>
    <sheetDataSet>
      <sheetData sheetId="0"/>
      <sheetData sheetId="1">
        <row r="2">
          <cell r="B2" t="str">
            <v>竞赛名称</v>
          </cell>
          <cell r="C2" t="str">
            <v>竞赛类别</v>
          </cell>
        </row>
        <row r="3">
          <cell r="B3" t="str">
            <v>中国国际大学生创新大赛</v>
          </cell>
          <cell r="C3" t="str">
            <v>一类</v>
          </cell>
        </row>
        <row r="4">
          <cell r="B4" t="str">
            <v>“挑战杯”全国大学生课外学术科技作品竞赛</v>
          </cell>
          <cell r="C4" t="str">
            <v>一类</v>
          </cell>
        </row>
        <row r="5">
          <cell r="B5" t="str">
            <v>“挑战杯”中国大学生创业计划大赛</v>
          </cell>
          <cell r="C5" t="str">
            <v>一类</v>
          </cell>
        </row>
        <row r="6">
          <cell r="B6" t="str">
            <v>ACM-ICPC国际大学生程序设计竞赛</v>
          </cell>
          <cell r="C6" t="str">
            <v>二类</v>
          </cell>
        </row>
        <row r="7">
          <cell r="B7" t="str">
            <v>全国大学生数学建模竞赛</v>
          </cell>
          <cell r="C7" t="str">
            <v>二类</v>
          </cell>
        </row>
        <row r="8">
          <cell r="B8" t="str">
            <v>全国大学生电子设计竞赛</v>
          </cell>
          <cell r="C8" t="str">
            <v>二类</v>
          </cell>
        </row>
        <row r="9">
          <cell r="B9" t="str">
            <v>中国大学生医学技术技能大赛</v>
          </cell>
          <cell r="C9" t="str">
            <v>二类</v>
          </cell>
        </row>
        <row r="10">
          <cell r="B10" t="str">
            <v>全国大学生机械创新设计大赛</v>
          </cell>
          <cell r="C10" t="str">
            <v>二类</v>
          </cell>
        </row>
        <row r="11">
          <cell r="B11" t="str">
            <v>全国大学生结构设计竞赛</v>
          </cell>
          <cell r="C11" t="str">
            <v>二类</v>
          </cell>
        </row>
        <row r="12">
          <cell r="B12" t="str">
            <v>全国大学生广告艺术大赛</v>
          </cell>
          <cell r="C12" t="str">
            <v>二类</v>
          </cell>
        </row>
        <row r="13">
          <cell r="B13" t="str">
            <v>全国大学生智能汽车竞赛</v>
          </cell>
          <cell r="C13" t="str">
            <v>二类</v>
          </cell>
        </row>
        <row r="14">
          <cell r="B14" t="str">
            <v>全国大学生电子商务“创新、创意及创业”挑战赛</v>
          </cell>
          <cell r="C14" t="str">
            <v>二类</v>
          </cell>
        </row>
        <row r="15">
          <cell r="B15" t="str">
            <v>中国大学生工程实践与创新能力大赛</v>
          </cell>
          <cell r="C15" t="str">
            <v>二类</v>
          </cell>
        </row>
        <row r="16">
          <cell r="B16" t="str">
            <v>全国大学生物流设计大赛</v>
          </cell>
          <cell r="C16" t="str">
            <v>二类</v>
          </cell>
        </row>
        <row r="17">
          <cell r="B17" t="str">
            <v>外研社全国大学生英语系列赛-①英语演讲、②英语辩论、③英语写作、④英语阅读</v>
          </cell>
          <cell r="C17" t="str">
            <v>二类</v>
          </cell>
        </row>
        <row r="18">
          <cell r="B18" t="str">
            <v>两岸新锐设计竞赛·华灿奖</v>
          </cell>
          <cell r="C18" t="str">
            <v>二类</v>
          </cell>
        </row>
        <row r="19">
          <cell r="B19" t="str">
            <v>全国大学生创新创业训练计划年会展示</v>
          </cell>
          <cell r="C19" t="str">
            <v>二类</v>
          </cell>
        </row>
        <row r="20">
          <cell r="B20" t="str">
            <v>全国大学生化工设计竞赛</v>
          </cell>
          <cell r="C20" t="str">
            <v>二类</v>
          </cell>
        </row>
        <row r="21">
          <cell r="B21" t="str">
            <v>全国大学生机器人大赛-①RoboMaster、②RoboCon</v>
          </cell>
          <cell r="C21" t="str">
            <v>二类</v>
          </cell>
        </row>
        <row r="22">
          <cell r="B22" t="str">
            <v>全国大学生市场调查与分析大赛</v>
          </cell>
          <cell r="C22" t="str">
            <v>二类</v>
          </cell>
        </row>
        <row r="23">
          <cell r="B23" t="str">
            <v>全国大学生先进成图技术与产品信息建模创新大赛</v>
          </cell>
          <cell r="C23" t="str">
            <v>二类</v>
          </cell>
        </row>
        <row r="24">
          <cell r="B24" t="str">
            <v>全国三维数字化创新设计大赛</v>
          </cell>
          <cell r="C24" t="str">
            <v>二类</v>
          </cell>
        </row>
        <row r="25">
          <cell r="B25" t="str">
            <v>“西门子杯”中国智能制造挑战赛</v>
          </cell>
          <cell r="C25" t="str">
            <v>二类</v>
          </cell>
        </row>
        <row r="26">
          <cell r="B26" t="str">
            <v>中国大学生服务外包创新创业大赛</v>
          </cell>
          <cell r="C26" t="str">
            <v>二类</v>
          </cell>
        </row>
        <row r="27">
          <cell r="B27" t="str">
            <v>中国大学生计算机设计大赛</v>
          </cell>
          <cell r="C27" t="str">
            <v>二类</v>
          </cell>
        </row>
        <row r="28">
          <cell r="B28" t="str">
            <v>中国高校计算机大赛-①大数据挑战赛、②团体程序设计天梯赛、③移动应用创新赛、④网络技术挑战赛、⑤人工智能创意赛</v>
          </cell>
          <cell r="C28" t="str">
            <v>二类</v>
          </cell>
        </row>
        <row r="29">
          <cell r="B29" t="str">
            <v>蓝桥杯全国软件和信息技术专业人才大赛</v>
          </cell>
          <cell r="C29" t="str">
            <v>二类</v>
          </cell>
        </row>
        <row r="30">
          <cell r="B30" t="str">
            <v>米兰设计周--中国高校设计学科师生优秀作品展</v>
          </cell>
          <cell r="C30" t="str">
            <v>二类</v>
          </cell>
        </row>
        <row r="31">
          <cell r="B31" t="str">
            <v>全国大学生地质技能竞赛</v>
          </cell>
          <cell r="C31" t="str">
            <v>二类</v>
          </cell>
        </row>
        <row r="32">
          <cell r="B32" t="str">
            <v>全国大学生光电设计竞赛</v>
          </cell>
          <cell r="C32" t="str">
            <v>二类</v>
          </cell>
        </row>
        <row r="33">
          <cell r="B33" t="str">
            <v>全国大学生集成电路创新创业大赛</v>
          </cell>
          <cell r="C33" t="str">
            <v>二类</v>
          </cell>
        </row>
        <row r="34">
          <cell r="B34" t="str">
            <v>全国大学生金相技能大赛</v>
          </cell>
          <cell r="C34" t="str">
            <v>二类</v>
          </cell>
        </row>
        <row r="35">
          <cell r="B35" t="str">
            <v>全国大学生信息安全竞赛</v>
          </cell>
          <cell r="C35" t="str">
            <v>二类</v>
          </cell>
        </row>
        <row r="36">
          <cell r="B36" t="str">
            <v>未来设计师·全国高校数字艺术设计大赛</v>
          </cell>
          <cell r="C36" t="str">
            <v>二类</v>
          </cell>
        </row>
        <row r="37">
          <cell r="B37" t="str">
            <v>全国周培源大学生力学竞赛</v>
          </cell>
          <cell r="C37" t="str">
            <v>二类</v>
          </cell>
        </row>
        <row r="38">
          <cell r="B38" t="str">
            <v>中国大学生机械工程创新创意大赛-①过程装备实践与创新赛、②铸造工艺设计赛、③材料热处理创新创业赛、④起重机创意赛、⑤智能制造大赛</v>
          </cell>
          <cell r="C38" t="str">
            <v>二类</v>
          </cell>
        </row>
        <row r="39">
          <cell r="B39" t="str">
            <v>中国机器人大赛暨RoboCup机器人世界杯中国赛</v>
          </cell>
          <cell r="C39" t="str">
            <v>二类</v>
          </cell>
        </row>
        <row r="40">
          <cell r="B40" t="str">
            <v>“中国软件杯”大学生软件设计大赛</v>
          </cell>
          <cell r="C40" t="str">
            <v>二类</v>
          </cell>
        </row>
        <row r="41">
          <cell r="B41" t="str">
            <v>中美青年创客大赛</v>
          </cell>
          <cell r="C41" t="str">
            <v>二类</v>
          </cell>
        </row>
        <row r="42">
          <cell r="B42" t="str">
            <v>睿抗机器人开发者大赛(RAICOM)</v>
          </cell>
          <cell r="C42" t="str">
            <v>二类</v>
          </cell>
        </row>
        <row r="43">
          <cell r="B43" t="str">
            <v>“大唐杯”全国大学生新一代信息通信技术大赛</v>
          </cell>
          <cell r="C43" t="str">
            <v>二类</v>
          </cell>
        </row>
        <row r="44">
          <cell r="B44" t="str">
            <v>华为ICT大赛</v>
          </cell>
          <cell r="C44" t="str">
            <v>二类</v>
          </cell>
        </row>
        <row r="45">
          <cell r="B45" t="str">
            <v>全国大学生嵌入式芯片与系统设计竞赛</v>
          </cell>
          <cell r="C45" t="str">
            <v>二类</v>
          </cell>
        </row>
        <row r="46">
          <cell r="B46" t="str">
            <v>全国大学生生命科学竞赛（CULSC）</v>
          </cell>
          <cell r="C46" t="str">
            <v>二类</v>
          </cell>
        </row>
        <row r="47">
          <cell r="B47" t="str">
            <v>全国大学生物理实验竞赛</v>
          </cell>
          <cell r="C47" t="str">
            <v>二类</v>
          </cell>
        </row>
        <row r="48">
          <cell r="B48" t="str">
            <v>全国高校BIM毕业设计创新大赛</v>
          </cell>
          <cell r="C48" t="str">
            <v>二类</v>
          </cell>
        </row>
        <row r="49">
          <cell r="B49" t="str">
            <v>全国高校商业精英挑战赛-①品牌策划竞赛、②会展专业创新创业实践竞赛、③国际贸易竞赛、④创新创业竞赛⑤会计与商业管理素例竞赛</v>
          </cell>
          <cell r="C49" t="str">
            <v>二类</v>
          </cell>
        </row>
        <row r="50">
          <cell r="B50" t="str">
            <v>“学创杯”全国大学生创业综合模拟大赛</v>
          </cell>
          <cell r="C50" t="str">
            <v>二类</v>
          </cell>
        </row>
        <row r="51">
          <cell r="B51" t="str">
            <v>中国高校智能机器人创意大赛</v>
          </cell>
          <cell r="C51" t="str">
            <v>二类</v>
          </cell>
        </row>
        <row r="52">
          <cell r="B52" t="str">
            <v>中国好创意暨全国数字艺术设计大赛</v>
          </cell>
          <cell r="C52" t="str">
            <v>二类</v>
          </cell>
        </row>
        <row r="53">
          <cell r="B53" t="str">
            <v>中国机器人及人工智能大赛</v>
          </cell>
          <cell r="C53" t="str">
            <v>二类</v>
          </cell>
        </row>
        <row r="54">
          <cell r="B54" t="str">
            <v>全国大学生节能减排社会实践与科技竞赛</v>
          </cell>
          <cell r="C54" t="str">
            <v>二类</v>
          </cell>
        </row>
        <row r="55">
          <cell r="B55" t="str">
            <v>“21世纪杯”全国英语演讲比赛</v>
          </cell>
          <cell r="C55" t="str">
            <v>二类</v>
          </cell>
        </row>
        <row r="56">
          <cell r="B56" t="str">
            <v>iCAN大学生创新创业大赛</v>
          </cell>
          <cell r="C56" t="str">
            <v>二类</v>
          </cell>
        </row>
        <row r="57">
          <cell r="B57" t="str">
            <v>“工行杯”全国大学生金融科技创新大赛</v>
          </cell>
          <cell r="C57" t="str">
            <v>二类</v>
          </cell>
        </row>
        <row r="58">
          <cell r="B58" t="str">
            <v>中华经典诵写讲大赛</v>
          </cell>
          <cell r="C58" t="str">
            <v>二类</v>
          </cell>
        </row>
        <row r="59">
          <cell r="B59" t="str">
            <v>“外教社杯”全国高校学生跨文化能力大赛</v>
          </cell>
          <cell r="C59" t="str">
            <v>二类</v>
          </cell>
        </row>
        <row r="60">
          <cell r="B60" t="str">
            <v>百度之星·程序设计大赛</v>
          </cell>
          <cell r="C60" t="str">
            <v>二类</v>
          </cell>
        </row>
        <row r="61">
          <cell r="B61" t="str">
            <v>全国大学生工业设计大赛</v>
          </cell>
          <cell r="C61" t="str">
            <v>二类</v>
          </cell>
        </row>
        <row r="62">
          <cell r="B62" t="str">
            <v>全国大学生水利创新设计大赛</v>
          </cell>
          <cell r="C62" t="str">
            <v>二类</v>
          </cell>
        </row>
        <row r="63">
          <cell r="B63" t="str">
            <v>全国大学生化工实验大赛</v>
          </cell>
          <cell r="C63" t="str">
            <v>二类</v>
          </cell>
        </row>
        <row r="64">
          <cell r="B64" t="str">
            <v>全国大学生化学实验创新设计大赛</v>
          </cell>
          <cell r="C64" t="str">
            <v>二类</v>
          </cell>
        </row>
        <row r="65">
          <cell r="B65" t="str">
            <v>全国大学生计算机系统能力大赛</v>
          </cell>
          <cell r="C65" t="str">
            <v>二类</v>
          </cell>
        </row>
        <row r="66">
          <cell r="B66" t="str">
            <v>全国大学生花园设计建造竞赛</v>
          </cell>
          <cell r="C66" t="str">
            <v>二类</v>
          </cell>
        </row>
        <row r="67">
          <cell r="B67" t="str">
            <v>全国大学生物联网设计竞赛</v>
          </cell>
          <cell r="C67" t="str">
            <v>二类</v>
          </cell>
        </row>
        <row r="68">
          <cell r="B68" t="str">
            <v>全国大学生信息安全与对抗技术竞赛</v>
          </cell>
          <cell r="C68" t="str">
            <v>二类</v>
          </cell>
        </row>
        <row r="69">
          <cell r="B69" t="str">
            <v>全国大学生测绘学科创新创业智能大赛</v>
          </cell>
          <cell r="C69" t="str">
            <v>二类</v>
          </cell>
        </row>
        <row r="70">
          <cell r="B70" t="str">
            <v>全国大学生统计建模大赛</v>
          </cell>
          <cell r="C70" t="str">
            <v>二类</v>
          </cell>
        </row>
        <row r="71">
          <cell r="B71" t="str">
            <v>全国大学生能源经济学术创意大赛</v>
          </cell>
          <cell r="C71" t="str">
            <v>二类</v>
          </cell>
        </row>
        <row r="72">
          <cell r="B72" t="str">
            <v>全国大学生基础医学创新研究暨实验设计论坛（大赛）</v>
          </cell>
          <cell r="C72" t="str">
            <v>二类</v>
          </cell>
        </row>
        <row r="73">
          <cell r="B73" t="str">
            <v>全国大学生数字媒体科技作品及创意竞赛</v>
          </cell>
          <cell r="C73" t="str">
            <v>二类</v>
          </cell>
        </row>
        <row r="74">
          <cell r="B74" t="str">
            <v>全国本科院校税收风险管控案例大赛</v>
          </cell>
          <cell r="C74" t="str">
            <v>二类</v>
          </cell>
        </row>
        <row r="75">
          <cell r="B75" t="str">
            <v>全国企业竞争模拟大赛</v>
          </cell>
          <cell r="C75" t="str">
            <v>二类</v>
          </cell>
        </row>
        <row r="76">
          <cell r="B76" t="str">
            <v>全国高等院校数智化企业经营沙盘大赛</v>
          </cell>
          <cell r="C76" t="str">
            <v>二类</v>
          </cell>
        </row>
        <row r="77">
          <cell r="B77" t="str">
            <v>全国数字建筑创新应用大赛</v>
          </cell>
          <cell r="C77" t="str">
            <v>二类</v>
          </cell>
        </row>
        <row r="78">
          <cell r="B78" t="str">
            <v>全球校园人工智能算法精英大赛</v>
          </cell>
          <cell r="C78" t="str">
            <v>二类</v>
          </cell>
        </row>
        <row r="79">
          <cell r="B79" t="str">
            <v>国际大学生智能农业装备创新大赛</v>
          </cell>
          <cell r="C79" t="str">
            <v>二类</v>
          </cell>
        </row>
        <row r="80">
          <cell r="B80" t="str">
            <v>“科云杯”全国大学生财会职业能力大赛</v>
          </cell>
          <cell r="C80" t="str">
            <v>二类</v>
          </cell>
        </row>
        <row r="81">
          <cell r="B81" t="str">
            <v>全国职业院校技能大赛</v>
          </cell>
          <cell r="C81" t="str">
            <v>二类</v>
          </cell>
        </row>
        <row r="82">
          <cell r="B82" t="str">
            <v>全国大学生机器人大赛-RoboTac</v>
          </cell>
          <cell r="C82" t="str">
            <v>二类</v>
          </cell>
        </row>
        <row r="83">
          <cell r="B83" t="str">
            <v>世界技能大赛</v>
          </cell>
          <cell r="C83" t="str">
            <v>二类</v>
          </cell>
        </row>
        <row r="84">
          <cell r="B84" t="str">
            <v>世界技能大赛中国选拔赛</v>
          </cell>
          <cell r="C84" t="str">
            <v>二类</v>
          </cell>
        </row>
        <row r="85">
          <cell r="B85" t="str">
            <v>一带一路暨金砖国家技能发展与技术创新大赛</v>
          </cell>
          <cell r="C85" t="str">
            <v>二类</v>
          </cell>
        </row>
        <row r="86">
          <cell r="B86" t="str">
            <v>码蹄杯全国职业院校程序设计大赛</v>
          </cell>
          <cell r="C86" t="str">
            <v>二类</v>
          </cell>
        </row>
        <row r="87">
          <cell r="B87" t="str">
            <v>其他比赛未在排行榜中</v>
          </cell>
          <cell r="C87" t="str">
            <v>其他</v>
          </cell>
        </row>
      </sheetData>
      <sheetData sheetId="2">
        <row r="1">
          <cell r="A1" t="str">
            <v>设置特等奖</v>
          </cell>
          <cell r="B1" t="str">
            <v>未设置特等奖</v>
          </cell>
          <cell r="C1" t="str">
            <v>获奖档次</v>
          </cell>
          <cell r="D1" t="str">
            <v>该奖项奖金</v>
          </cell>
        </row>
        <row r="2">
          <cell r="A2" t="str">
            <v>一类国家级特等奖（含特）</v>
          </cell>
          <cell r="B2" t="str">
            <v>一类国家级一等奖（不含特）</v>
          </cell>
          <cell r="C2">
            <v>1</v>
          </cell>
          <cell r="D2">
            <v>10000</v>
          </cell>
        </row>
        <row r="3">
          <cell r="A3" t="str">
            <v>一类国家级一等奖（含特）</v>
          </cell>
          <cell r="B3" t="str">
            <v>一类国家级二等奖（不含特）</v>
          </cell>
          <cell r="C3">
            <v>2</v>
          </cell>
          <cell r="D3">
            <v>5000</v>
          </cell>
        </row>
        <row r="4">
          <cell r="A4" t="str">
            <v>一类国家级二等奖（含特）</v>
          </cell>
          <cell r="B4" t="str">
            <v>一类国家级三等奖（不含特）</v>
          </cell>
          <cell r="C4">
            <v>3</v>
          </cell>
          <cell r="D4">
            <v>2000</v>
          </cell>
        </row>
        <row r="5">
          <cell r="A5" t="str">
            <v>一类国家级三等奖（含特）</v>
          </cell>
          <cell r="C5">
            <v>4</v>
          </cell>
          <cell r="D5">
            <v>1000</v>
          </cell>
        </row>
        <row r="6">
          <cell r="A6" t="str">
            <v>一类省部级特等奖（含特）</v>
          </cell>
          <cell r="B6" t="str">
            <v>一类省部级一等奖（不含特）</v>
          </cell>
          <cell r="C6">
            <v>5</v>
          </cell>
          <cell r="D6">
            <v>1000</v>
          </cell>
        </row>
        <row r="7">
          <cell r="A7" t="str">
            <v>一类省部级一等奖（含特）</v>
          </cell>
          <cell r="B7" t="str">
            <v>一类省部级二等奖（不含特）</v>
          </cell>
          <cell r="C7">
            <v>6</v>
          </cell>
          <cell r="D7">
            <v>800</v>
          </cell>
        </row>
        <row r="9">
          <cell r="A9" t="str">
            <v>二类国家级特等奖（含特）</v>
          </cell>
          <cell r="B9" t="str">
            <v>二类国家级一等奖（不含特）</v>
          </cell>
          <cell r="C9">
            <v>7</v>
          </cell>
          <cell r="D9">
            <v>3000</v>
          </cell>
        </row>
        <row r="10">
          <cell r="A10" t="str">
            <v>二类国家级一等奖（含特）</v>
          </cell>
          <cell r="B10" t="str">
            <v>二类国家级二等奖（不含特）</v>
          </cell>
          <cell r="C10">
            <v>8</v>
          </cell>
          <cell r="D10">
            <v>2000</v>
          </cell>
        </row>
        <row r="11">
          <cell r="A11" t="str">
            <v>二类国家级二等奖（含特）</v>
          </cell>
          <cell r="B11" t="str">
            <v>二类国家级三等奖（不含特）</v>
          </cell>
          <cell r="C11">
            <v>9</v>
          </cell>
          <cell r="D11">
            <v>1500</v>
          </cell>
        </row>
        <row r="12">
          <cell r="A12" t="str">
            <v>二类国家级三等奖（含特）</v>
          </cell>
          <cell r="C12">
            <v>10</v>
          </cell>
          <cell r="D12">
            <v>1000</v>
          </cell>
        </row>
        <row r="13">
          <cell r="A13" t="str">
            <v>二类省部级特等奖（含特）</v>
          </cell>
          <cell r="B13" t="str">
            <v>二类省部级一等奖（不含特）</v>
          </cell>
          <cell r="C13">
            <v>11</v>
          </cell>
          <cell r="D13">
            <v>1000</v>
          </cell>
        </row>
        <row r="14">
          <cell r="A14" t="str">
            <v>二类省部级一等奖（含特）</v>
          </cell>
          <cell r="B14" t="str">
            <v>二类省部级二等奖（不含特）</v>
          </cell>
          <cell r="C14">
            <v>12</v>
          </cell>
          <cell r="D14">
            <v>800</v>
          </cell>
        </row>
        <row r="15">
          <cell r="A15" t="str">
            <v>其他竞赛奖项</v>
          </cell>
          <cell r="B15" t="str">
            <v>其他竞赛奖项</v>
          </cell>
          <cell r="C15">
            <v>13</v>
          </cell>
          <cell r="D15" t="str">
            <v>仅证书</v>
          </cell>
        </row>
        <row r="16">
          <cell r="A16" t="str">
            <v>一类国家级一等奖（不含特）</v>
          </cell>
          <cell r="C16">
            <v>1</v>
          </cell>
          <cell r="D16">
            <v>10000</v>
          </cell>
        </row>
        <row r="17">
          <cell r="A17" t="str">
            <v>一类国家级二等奖（不含特）</v>
          </cell>
          <cell r="C17">
            <v>2</v>
          </cell>
          <cell r="D17">
            <v>5000</v>
          </cell>
        </row>
        <row r="18">
          <cell r="A18" t="str">
            <v>一类国家级三等奖（不含特）</v>
          </cell>
          <cell r="C18">
            <v>3</v>
          </cell>
          <cell r="D18">
            <v>2000</v>
          </cell>
        </row>
        <row r="19">
          <cell r="C19">
            <v>4</v>
          </cell>
          <cell r="D19">
            <v>1000</v>
          </cell>
        </row>
        <row r="20">
          <cell r="A20" t="str">
            <v>一类省部级一等奖（不含特）</v>
          </cell>
          <cell r="C20">
            <v>5</v>
          </cell>
          <cell r="D20">
            <v>1000</v>
          </cell>
        </row>
        <row r="21">
          <cell r="A21" t="str">
            <v>一类省部级二等奖（不含特）</v>
          </cell>
          <cell r="C21">
            <v>6</v>
          </cell>
          <cell r="D21">
            <v>800</v>
          </cell>
        </row>
        <row r="22">
          <cell r="A22" t="str">
            <v>二类国家级一等奖（不含特）</v>
          </cell>
          <cell r="C22">
            <v>7</v>
          </cell>
          <cell r="D22">
            <v>3000</v>
          </cell>
        </row>
        <row r="23">
          <cell r="A23" t="str">
            <v>二类国家级二等奖（不含特）</v>
          </cell>
          <cell r="C23">
            <v>8</v>
          </cell>
          <cell r="D23">
            <v>2000</v>
          </cell>
        </row>
        <row r="24">
          <cell r="A24" t="str">
            <v>二类国家级三等奖（不含特）</v>
          </cell>
          <cell r="C24">
            <v>9</v>
          </cell>
          <cell r="D24">
            <v>1500</v>
          </cell>
        </row>
        <row r="25">
          <cell r="C25">
            <v>10</v>
          </cell>
          <cell r="D25">
            <v>1000</v>
          </cell>
        </row>
        <row r="26">
          <cell r="A26" t="str">
            <v>二类省部级一等奖（不含特）</v>
          </cell>
          <cell r="C26">
            <v>11</v>
          </cell>
          <cell r="D26">
            <v>1000</v>
          </cell>
        </row>
        <row r="27">
          <cell r="A27" t="str">
            <v>二类省部级二等奖（不含特）</v>
          </cell>
          <cell r="C27">
            <v>12</v>
          </cell>
          <cell r="D27">
            <v>800</v>
          </cell>
        </row>
      </sheetData>
    </sheetDataSet>
  </externalBook>
</externalLink>
</file>

<file path=xl/externalLinks/externalLink2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附件4 科技创新奖学金汇总表（学生）"/>
      <sheetName val="表1.全国普通高校大学生竞赛排行榜"/>
      <sheetName val="表2.获奖金额及对应奖项"/>
    </sheetNames>
    <sheetDataSet>
      <sheetData sheetId="0"/>
      <sheetData sheetId="1">
        <row r="2">
          <cell r="B2" t="str">
            <v>竞赛名称</v>
          </cell>
          <cell r="C2" t="str">
            <v>竞赛类别</v>
          </cell>
        </row>
        <row r="3">
          <cell r="B3" t="str">
            <v>中国国际大学生创新大赛</v>
          </cell>
          <cell r="C3" t="str">
            <v>一类</v>
          </cell>
        </row>
        <row r="4">
          <cell r="B4" t="str">
            <v>“挑战杯”全国大学生课外学术科技作品竞赛</v>
          </cell>
          <cell r="C4" t="str">
            <v>一类</v>
          </cell>
        </row>
        <row r="5">
          <cell r="B5" t="str">
            <v>“挑战杯”中国大学生创业计划大赛</v>
          </cell>
          <cell r="C5" t="str">
            <v>一类</v>
          </cell>
        </row>
        <row r="6">
          <cell r="B6" t="str">
            <v>ACM-ICPC国际大学生程序设计竞赛</v>
          </cell>
          <cell r="C6" t="str">
            <v>二类</v>
          </cell>
        </row>
        <row r="7">
          <cell r="B7" t="str">
            <v>全国大学生数学建模竞赛</v>
          </cell>
          <cell r="C7" t="str">
            <v>二类</v>
          </cell>
        </row>
        <row r="8">
          <cell r="B8" t="str">
            <v>全国大学生电子设计竞赛</v>
          </cell>
          <cell r="C8" t="str">
            <v>二类</v>
          </cell>
        </row>
        <row r="9">
          <cell r="B9" t="str">
            <v>中国大学生医学技术技能大赛</v>
          </cell>
          <cell r="C9" t="str">
            <v>二类</v>
          </cell>
        </row>
        <row r="10">
          <cell r="B10" t="str">
            <v>全国大学生机械创新设计大赛</v>
          </cell>
          <cell r="C10" t="str">
            <v>二类</v>
          </cell>
        </row>
        <row r="11">
          <cell r="B11" t="str">
            <v>全国大学生结构设计竞赛</v>
          </cell>
          <cell r="C11" t="str">
            <v>二类</v>
          </cell>
        </row>
        <row r="12">
          <cell r="B12" t="str">
            <v>全国大学生广告艺术大赛</v>
          </cell>
          <cell r="C12" t="str">
            <v>二类</v>
          </cell>
        </row>
        <row r="13">
          <cell r="B13" t="str">
            <v>全国大学生智能汽车竞赛</v>
          </cell>
          <cell r="C13" t="str">
            <v>二类</v>
          </cell>
        </row>
        <row r="14">
          <cell r="B14" t="str">
            <v>全国大学生电子商务“创新、创意及创业”挑战赛</v>
          </cell>
          <cell r="C14" t="str">
            <v>二类</v>
          </cell>
        </row>
        <row r="15">
          <cell r="B15" t="str">
            <v>中国大学生工程实践与创新能力大赛</v>
          </cell>
          <cell r="C15" t="str">
            <v>二类</v>
          </cell>
        </row>
        <row r="16">
          <cell r="B16" t="str">
            <v>全国大学生物流设计大赛</v>
          </cell>
          <cell r="C16" t="str">
            <v>二类</v>
          </cell>
        </row>
        <row r="17">
          <cell r="B17" t="str">
            <v>外研社全国大学生英语系列赛-①英语演讲、②英语辩论、③英语写作、④英语阅读</v>
          </cell>
          <cell r="C17" t="str">
            <v>二类</v>
          </cell>
        </row>
        <row r="18">
          <cell r="B18" t="str">
            <v>两岸新锐设计竞赛·华灿奖</v>
          </cell>
          <cell r="C18" t="str">
            <v>二类</v>
          </cell>
        </row>
        <row r="19">
          <cell r="B19" t="str">
            <v>全国大学生创新创业训练计划年会展示</v>
          </cell>
          <cell r="C19" t="str">
            <v>二类</v>
          </cell>
        </row>
        <row r="20">
          <cell r="B20" t="str">
            <v>全国大学生化工设计竞赛</v>
          </cell>
          <cell r="C20" t="str">
            <v>二类</v>
          </cell>
        </row>
        <row r="21">
          <cell r="B21" t="str">
            <v>全国大学生机器人大赛-①RoboMaster、②RoboCon</v>
          </cell>
          <cell r="C21" t="str">
            <v>二类</v>
          </cell>
        </row>
        <row r="22">
          <cell r="B22" t="str">
            <v>全国大学生市场调查与分析大赛</v>
          </cell>
          <cell r="C22" t="str">
            <v>二类</v>
          </cell>
        </row>
        <row r="23">
          <cell r="B23" t="str">
            <v>全国大学生先进成图技术与产品信息建模创新大赛</v>
          </cell>
          <cell r="C23" t="str">
            <v>二类</v>
          </cell>
        </row>
        <row r="24">
          <cell r="B24" t="str">
            <v>全国三维数字化创新设计大赛</v>
          </cell>
          <cell r="C24" t="str">
            <v>二类</v>
          </cell>
        </row>
        <row r="25">
          <cell r="B25" t="str">
            <v>“西门子杯”中国智能制造挑战赛</v>
          </cell>
          <cell r="C25" t="str">
            <v>二类</v>
          </cell>
        </row>
        <row r="26">
          <cell r="B26" t="str">
            <v>中国大学生服务外包创新创业大赛</v>
          </cell>
          <cell r="C26" t="str">
            <v>二类</v>
          </cell>
        </row>
        <row r="27">
          <cell r="B27" t="str">
            <v>中国大学生计算机设计大赛</v>
          </cell>
          <cell r="C27" t="str">
            <v>二类</v>
          </cell>
        </row>
        <row r="28">
          <cell r="B28" t="str">
            <v>中国高校计算机大赛-①大数据挑战赛、②团体程序设计天梯赛、③移动应用创新赛、④网络技术挑战赛、⑤人工智能创意赛</v>
          </cell>
          <cell r="C28" t="str">
            <v>二类</v>
          </cell>
        </row>
        <row r="29">
          <cell r="B29" t="str">
            <v>蓝桥杯全国软件和信息技术专业人才大赛</v>
          </cell>
          <cell r="C29" t="str">
            <v>二类</v>
          </cell>
        </row>
        <row r="30">
          <cell r="B30" t="str">
            <v>米兰设计周--中国高校设计学科师生优秀作品展</v>
          </cell>
          <cell r="C30" t="str">
            <v>二类</v>
          </cell>
        </row>
        <row r="31">
          <cell r="B31" t="str">
            <v>全国大学生地质技能竞赛</v>
          </cell>
          <cell r="C31" t="str">
            <v>二类</v>
          </cell>
        </row>
        <row r="32">
          <cell r="B32" t="str">
            <v>全国大学生光电设计竞赛</v>
          </cell>
          <cell r="C32" t="str">
            <v>二类</v>
          </cell>
        </row>
        <row r="33">
          <cell r="B33" t="str">
            <v>全国大学生集成电路创新创业大赛</v>
          </cell>
          <cell r="C33" t="str">
            <v>二类</v>
          </cell>
        </row>
        <row r="34">
          <cell r="B34" t="str">
            <v>全国大学生金相技能大赛</v>
          </cell>
          <cell r="C34" t="str">
            <v>二类</v>
          </cell>
        </row>
        <row r="35">
          <cell r="B35" t="str">
            <v>全国大学生信息安全竞赛</v>
          </cell>
          <cell r="C35" t="str">
            <v>二类</v>
          </cell>
        </row>
        <row r="36">
          <cell r="B36" t="str">
            <v>未来设计师·全国高校数字艺术设计大赛</v>
          </cell>
          <cell r="C36" t="str">
            <v>二类</v>
          </cell>
        </row>
        <row r="37">
          <cell r="B37" t="str">
            <v>全国周培源大学生力学竞赛</v>
          </cell>
          <cell r="C37" t="str">
            <v>二类</v>
          </cell>
        </row>
        <row r="38">
          <cell r="B38" t="str">
            <v>中国大学生机械工程创新创意大赛-①过程装备实践与创新赛、②铸造工艺设计赛、③材料热处理创新创业赛、④起重机创意赛、⑤智能制造大赛</v>
          </cell>
          <cell r="C38" t="str">
            <v>二类</v>
          </cell>
        </row>
        <row r="39">
          <cell r="B39" t="str">
            <v>中国机器人大赛暨RoboCup机器人世界杯中国赛</v>
          </cell>
          <cell r="C39" t="str">
            <v>二类</v>
          </cell>
        </row>
        <row r="40">
          <cell r="B40" t="str">
            <v>“中国软件杯”大学生软件设计大赛</v>
          </cell>
          <cell r="C40" t="str">
            <v>二类</v>
          </cell>
        </row>
        <row r="41">
          <cell r="B41" t="str">
            <v>中美青年创客大赛</v>
          </cell>
          <cell r="C41" t="str">
            <v>二类</v>
          </cell>
        </row>
        <row r="42">
          <cell r="B42" t="str">
            <v>睿抗机器人开发者大赛(RAICOM)</v>
          </cell>
          <cell r="C42" t="str">
            <v>二类</v>
          </cell>
        </row>
        <row r="43">
          <cell r="B43" t="str">
            <v>“大唐杯”全国大学生新一代信息通信技术大赛</v>
          </cell>
          <cell r="C43" t="str">
            <v>二类</v>
          </cell>
        </row>
        <row r="44">
          <cell r="B44" t="str">
            <v>华为ICT大赛</v>
          </cell>
          <cell r="C44" t="str">
            <v>二类</v>
          </cell>
        </row>
        <row r="45">
          <cell r="B45" t="str">
            <v>全国大学生嵌入式芯片与系统设计竞赛</v>
          </cell>
          <cell r="C45" t="str">
            <v>二类</v>
          </cell>
        </row>
        <row r="46">
          <cell r="B46" t="str">
            <v>全国大学生生命科学竞赛（CULSC）</v>
          </cell>
          <cell r="C46" t="str">
            <v>二类</v>
          </cell>
        </row>
        <row r="47">
          <cell r="B47" t="str">
            <v>全国大学生物理实验竞赛</v>
          </cell>
          <cell r="C47" t="str">
            <v>二类</v>
          </cell>
        </row>
        <row r="48">
          <cell r="B48" t="str">
            <v>全国高校BIM毕业设计创新大赛</v>
          </cell>
          <cell r="C48" t="str">
            <v>二类</v>
          </cell>
        </row>
        <row r="49">
          <cell r="B49" t="str">
            <v>全国高校商业精英挑战赛-①品牌策划竞赛、②会展专业创新创业实践竞赛、③国际贸易竞赛、④创新创业竞赛⑤会计与商业管理素例竞赛</v>
          </cell>
          <cell r="C49" t="str">
            <v>二类</v>
          </cell>
        </row>
        <row r="50">
          <cell r="B50" t="str">
            <v>“学创杯”全国大学生创业综合模拟大赛</v>
          </cell>
          <cell r="C50" t="str">
            <v>二类</v>
          </cell>
        </row>
        <row r="51">
          <cell r="B51" t="str">
            <v>中国高校智能机器人创意大赛</v>
          </cell>
          <cell r="C51" t="str">
            <v>二类</v>
          </cell>
        </row>
        <row r="52">
          <cell r="B52" t="str">
            <v>中国好创意暨全国数字艺术设计大赛</v>
          </cell>
          <cell r="C52" t="str">
            <v>二类</v>
          </cell>
        </row>
        <row r="53">
          <cell r="B53" t="str">
            <v>中国机器人及人工智能大赛</v>
          </cell>
          <cell r="C53" t="str">
            <v>二类</v>
          </cell>
        </row>
        <row r="54">
          <cell r="B54" t="str">
            <v>全国大学生节能减排社会实践与科技竞赛</v>
          </cell>
          <cell r="C54" t="str">
            <v>二类</v>
          </cell>
        </row>
        <row r="55">
          <cell r="B55" t="str">
            <v>“21世纪杯”全国英语演讲比赛</v>
          </cell>
          <cell r="C55" t="str">
            <v>二类</v>
          </cell>
        </row>
        <row r="56">
          <cell r="B56" t="str">
            <v>iCAN大学生创新创业大赛</v>
          </cell>
          <cell r="C56" t="str">
            <v>二类</v>
          </cell>
        </row>
        <row r="57">
          <cell r="B57" t="str">
            <v>“工行杯”全国大学生金融科技创新大赛</v>
          </cell>
          <cell r="C57" t="str">
            <v>二类</v>
          </cell>
        </row>
        <row r="58">
          <cell r="B58" t="str">
            <v>中华经典诵写讲大赛</v>
          </cell>
          <cell r="C58" t="str">
            <v>二类</v>
          </cell>
        </row>
        <row r="59">
          <cell r="B59" t="str">
            <v>“外教社杯”全国高校学生跨文化能力大赛</v>
          </cell>
          <cell r="C59" t="str">
            <v>二类</v>
          </cell>
        </row>
        <row r="60">
          <cell r="B60" t="str">
            <v>百度之星·程序设计大赛</v>
          </cell>
          <cell r="C60" t="str">
            <v>二类</v>
          </cell>
        </row>
        <row r="61">
          <cell r="B61" t="str">
            <v>全国大学生工业设计大赛</v>
          </cell>
          <cell r="C61" t="str">
            <v>二类</v>
          </cell>
        </row>
        <row r="62">
          <cell r="B62" t="str">
            <v>全国大学生水利创新设计大赛</v>
          </cell>
          <cell r="C62" t="str">
            <v>二类</v>
          </cell>
        </row>
        <row r="63">
          <cell r="B63" t="str">
            <v>全国大学生化工实验大赛</v>
          </cell>
          <cell r="C63" t="str">
            <v>二类</v>
          </cell>
        </row>
        <row r="64">
          <cell r="B64" t="str">
            <v>全国大学生化学实验创新设计大赛</v>
          </cell>
          <cell r="C64" t="str">
            <v>二类</v>
          </cell>
        </row>
        <row r="65">
          <cell r="B65" t="str">
            <v>全国大学生计算机系统能力大赛</v>
          </cell>
          <cell r="C65" t="str">
            <v>二类</v>
          </cell>
        </row>
        <row r="66">
          <cell r="B66" t="str">
            <v>全国大学生花园设计建造竞赛</v>
          </cell>
          <cell r="C66" t="str">
            <v>二类</v>
          </cell>
        </row>
        <row r="67">
          <cell r="B67" t="str">
            <v>全国大学生物联网设计竞赛</v>
          </cell>
          <cell r="C67" t="str">
            <v>二类</v>
          </cell>
        </row>
        <row r="68">
          <cell r="B68" t="str">
            <v>全国大学生信息安全与对抗技术竞赛</v>
          </cell>
          <cell r="C68" t="str">
            <v>二类</v>
          </cell>
        </row>
        <row r="69">
          <cell r="B69" t="str">
            <v>全国大学生测绘学科创新创业智能大赛</v>
          </cell>
          <cell r="C69" t="str">
            <v>二类</v>
          </cell>
        </row>
        <row r="70">
          <cell r="B70" t="str">
            <v>全国大学生统计建模大赛</v>
          </cell>
          <cell r="C70" t="str">
            <v>二类</v>
          </cell>
        </row>
        <row r="71">
          <cell r="B71" t="str">
            <v>全国大学生能源经济学术创意大赛</v>
          </cell>
          <cell r="C71" t="str">
            <v>二类</v>
          </cell>
        </row>
        <row r="72">
          <cell r="B72" t="str">
            <v>全国大学生基础医学创新研究暨实验设计论坛（大赛）</v>
          </cell>
          <cell r="C72" t="str">
            <v>二类</v>
          </cell>
        </row>
        <row r="73">
          <cell r="B73" t="str">
            <v>全国大学生数字媒体科技作品及创意竞赛</v>
          </cell>
          <cell r="C73" t="str">
            <v>二类</v>
          </cell>
        </row>
        <row r="74">
          <cell r="B74" t="str">
            <v>全国本科院校税收风险管控案例大赛</v>
          </cell>
          <cell r="C74" t="str">
            <v>二类</v>
          </cell>
        </row>
        <row r="75">
          <cell r="B75" t="str">
            <v>全国企业竞争模拟大赛</v>
          </cell>
          <cell r="C75" t="str">
            <v>二类</v>
          </cell>
        </row>
        <row r="76">
          <cell r="B76" t="str">
            <v>全国高等院校数智化企业经营沙盘大赛</v>
          </cell>
          <cell r="C76" t="str">
            <v>二类</v>
          </cell>
        </row>
        <row r="77">
          <cell r="B77" t="str">
            <v>全国数字建筑创新应用大赛</v>
          </cell>
          <cell r="C77" t="str">
            <v>二类</v>
          </cell>
        </row>
        <row r="78">
          <cell r="B78" t="str">
            <v>全球校园人工智能算法精英大赛</v>
          </cell>
          <cell r="C78" t="str">
            <v>二类</v>
          </cell>
        </row>
        <row r="79">
          <cell r="B79" t="str">
            <v>国际大学生智能农业装备创新大赛</v>
          </cell>
          <cell r="C79" t="str">
            <v>二类</v>
          </cell>
        </row>
        <row r="80">
          <cell r="B80" t="str">
            <v>“科云杯”全国大学生财会职业能力大赛</v>
          </cell>
          <cell r="C80" t="str">
            <v>二类</v>
          </cell>
        </row>
        <row r="81">
          <cell r="B81" t="str">
            <v>全国职业院校技能大赛</v>
          </cell>
          <cell r="C81" t="str">
            <v>二类</v>
          </cell>
        </row>
        <row r="82">
          <cell r="B82" t="str">
            <v>全国大学生机器人大赛-RoboTac</v>
          </cell>
          <cell r="C82" t="str">
            <v>二类</v>
          </cell>
        </row>
        <row r="83">
          <cell r="B83" t="str">
            <v>世界技能大赛</v>
          </cell>
          <cell r="C83" t="str">
            <v>二类</v>
          </cell>
        </row>
        <row r="84">
          <cell r="B84" t="str">
            <v>世界技能大赛中国选拔赛</v>
          </cell>
          <cell r="C84" t="str">
            <v>二类</v>
          </cell>
        </row>
        <row r="85">
          <cell r="B85" t="str">
            <v>一带一路暨金砖国家技能发展与技术创新大赛</v>
          </cell>
          <cell r="C85" t="str">
            <v>二类</v>
          </cell>
        </row>
        <row r="86">
          <cell r="B86" t="str">
            <v>码蹄杯全国职业院校程序设计大赛</v>
          </cell>
          <cell r="C86" t="str">
            <v>二类</v>
          </cell>
        </row>
        <row r="87">
          <cell r="B87" t="str">
            <v>中国大学生方程式系列赛事</v>
          </cell>
          <cell r="C87" t="str">
            <v>二类</v>
          </cell>
        </row>
        <row r="88">
          <cell r="B88" t="str">
            <v>KTK设计奖·全球华人设计比赛</v>
          </cell>
          <cell r="C88" t="str">
            <v>二类</v>
          </cell>
        </row>
        <row r="89">
          <cell r="B89" t="str">
            <v>大学生财务决策竞赛</v>
          </cell>
          <cell r="C89" t="str">
            <v>二类</v>
          </cell>
        </row>
        <row r="90">
          <cell r="B90" t="str">
            <v>“中译国青杯”国际组织文件翻译大赛</v>
          </cell>
          <cell r="C90" t="str">
            <v>二类</v>
          </cell>
        </row>
        <row r="91">
          <cell r="B91" t="str">
            <v>中国大学生人力资源创新实践大赛(HRU大赛)</v>
          </cell>
          <cell r="C91" t="str">
            <v>二类</v>
          </cell>
        </row>
        <row r="92">
          <cell r="B92" t="str">
            <v>中国大学生广告艺术节学院奖</v>
          </cell>
          <cell r="C92" t="str">
            <v>二类</v>
          </cell>
        </row>
        <row r="93">
          <cell r="B93" t="str">
            <v>中国石油工程设计大赛</v>
          </cell>
          <cell r="C93" t="str">
            <v>二类</v>
          </cell>
        </row>
        <row r="94">
          <cell r="B94" t="str">
            <v>中国国际飞行器设计挑战赛</v>
          </cell>
          <cell r="C94" t="str">
            <v>二类</v>
          </cell>
        </row>
        <row r="95">
          <cell r="B95" t="str">
            <v>“中装杯”全国大学生环境设计大赛</v>
          </cell>
          <cell r="C95" t="str">
            <v>二类</v>
          </cell>
        </row>
        <row r="96">
          <cell r="B96" t="str">
            <v>东方设计奖·全国高校创新设计大赛</v>
          </cell>
          <cell r="C96" t="str">
            <v>二类</v>
          </cell>
        </row>
        <row r="97">
          <cell r="B97" t="str">
            <v>“外教社·词达人杯”全国大学生英语词汇能力大赛</v>
          </cell>
          <cell r="C97" t="str">
            <v>二类</v>
          </cell>
        </row>
        <row r="98">
          <cell r="B98" t="str">
            <v>全国大学生人力资源管理综合能力竞赛</v>
          </cell>
          <cell r="C98" t="str">
            <v>二类</v>
          </cell>
        </row>
        <row r="99">
          <cell r="B99" t="str">
            <v>全国大学生计算机应用能力与数字素养大赛</v>
          </cell>
          <cell r="C99" t="str">
            <v>二类</v>
          </cell>
        </row>
        <row r="100">
          <cell r="B100" t="str">
            <v>全国大学生软件创新大赛</v>
          </cell>
          <cell r="C100" t="str">
            <v>二类</v>
          </cell>
        </row>
        <row r="101">
          <cell r="B101" t="str">
            <v>全国大学生软件测试大赛</v>
          </cell>
          <cell r="C101" t="str">
            <v>二类</v>
          </cell>
        </row>
        <row r="102">
          <cell r="B102" t="str">
            <v>全国大学生语言文字能力大赛</v>
          </cell>
          <cell r="C102" t="str">
            <v>二类</v>
          </cell>
        </row>
        <row r="103">
          <cell r="B103" t="str">
            <v>全国大学生结构设计信息技术大赛</v>
          </cell>
          <cell r="C103" t="str">
            <v>二类</v>
          </cell>
        </row>
        <row r="104">
          <cell r="B104" t="str">
            <v>全国大学生商务谈判大赛</v>
          </cell>
          <cell r="C104" t="str">
            <v>二类</v>
          </cell>
        </row>
        <row r="105">
          <cell r="B105" t="str">
            <v>全国大学生数学竞赛</v>
          </cell>
          <cell r="C105" t="str">
            <v>二类</v>
          </cell>
        </row>
        <row r="106">
          <cell r="B106" t="str">
            <v>全国邮政行业职业教育快递技能大赛</v>
          </cell>
          <cell r="C106" t="str">
            <v>二类</v>
          </cell>
        </row>
        <row r="107">
          <cell r="B107" t="str">
            <v>全国供应链大赛</v>
          </cell>
          <cell r="C107" t="str">
            <v>二类</v>
          </cell>
        </row>
        <row r="108">
          <cell r="B108" t="str">
            <v>全国高校企业价值创造实战竞赛</v>
          </cell>
          <cell r="C108" t="str">
            <v>二类</v>
          </cell>
        </row>
        <row r="109">
          <cell r="B109" t="str">
            <v>全国高校经济决策虚仿实验大赛</v>
          </cell>
          <cell r="C109" t="str">
            <v>二类</v>
          </cell>
        </row>
        <row r="110">
          <cell r="B110" t="str">
            <v>全国高校模拟飞行锦标赛</v>
          </cell>
          <cell r="C110" t="str">
            <v>二类</v>
          </cell>
        </row>
        <row r="111">
          <cell r="B111" t="str">
            <v>全国高等学校民航服务技能大赛</v>
          </cell>
          <cell r="C111" t="str">
            <v>二类</v>
          </cell>
        </row>
        <row r="112">
          <cell r="B112" t="str">
            <v>“求是杯”国际诗歌创作与翻译大赛</v>
          </cell>
          <cell r="C112" t="str">
            <v>二类</v>
          </cell>
        </row>
        <row r="113">
          <cell r="B113" t="str">
            <v>时报金犊奖</v>
          </cell>
          <cell r="C113" t="str">
            <v>二类</v>
          </cell>
        </row>
        <row r="114">
          <cell r="B114" t="str">
            <v>国际先进机器人及仿真技术大赛</v>
          </cell>
          <cell r="C114" t="str">
            <v>二类</v>
          </cell>
        </row>
        <row r="115">
          <cell r="B115" t="str">
            <v>金蝶云管理创新杯</v>
          </cell>
          <cell r="C115" t="str">
            <v>二类</v>
          </cell>
        </row>
        <row r="116">
          <cell r="B116" t="str">
            <v>“品茗杯”全国高校智能建造创新应用大赛</v>
          </cell>
          <cell r="C116" t="str">
            <v>二类</v>
          </cell>
        </row>
        <row r="117">
          <cell r="B117" t="str">
            <v>“泰山杯”全国医学影像技术专业大学生（本科）实践技能大赛</v>
          </cell>
          <cell r="C117" t="str">
            <v>二类</v>
          </cell>
        </row>
        <row r="118">
          <cell r="B118" t="str">
            <v>新华三杯全国大学生数字技术大赛</v>
          </cell>
          <cell r="C118" t="str">
            <v>二类</v>
          </cell>
        </row>
        <row r="119">
          <cell r="B119" t="str">
            <v>全国高校计算机能力挑战赛</v>
          </cell>
          <cell r="C119" t="str">
            <v>二类</v>
          </cell>
        </row>
        <row r="120">
          <cell r="B120" t="str">
            <v>“福思特杯”全国大学生审计精英挑战赛</v>
          </cell>
          <cell r="C120" t="str">
            <v>二类</v>
          </cell>
        </row>
        <row r="121">
          <cell r="B121" t="str">
            <v>其他比赛未在排行榜中</v>
          </cell>
          <cell r="C121" t="str">
            <v>其他</v>
          </cell>
        </row>
      </sheetData>
      <sheetData sheetId="2">
        <row r="1">
          <cell r="A1" t="str">
            <v>设置特等奖</v>
          </cell>
          <cell r="B1" t="str">
            <v>未设置特等奖</v>
          </cell>
          <cell r="C1" t="str">
            <v>获奖档次</v>
          </cell>
          <cell r="D1" t="str">
            <v>该奖项奖金</v>
          </cell>
        </row>
        <row r="2">
          <cell r="A2" t="str">
            <v>一类国家级特等奖（含特）</v>
          </cell>
          <cell r="B2" t="str">
            <v>一类国家级一等奖（不含特）</v>
          </cell>
          <cell r="C2">
            <v>1</v>
          </cell>
          <cell r="D2">
            <v>10000</v>
          </cell>
        </row>
        <row r="3">
          <cell r="A3" t="str">
            <v>一类国家级一等奖（含特）</v>
          </cell>
          <cell r="B3" t="str">
            <v>一类国家级二等奖（不含特）</v>
          </cell>
          <cell r="C3">
            <v>2</v>
          </cell>
          <cell r="D3">
            <v>5000</v>
          </cell>
        </row>
        <row r="4">
          <cell r="A4" t="str">
            <v>一类国家级二等奖（含特）</v>
          </cell>
          <cell r="B4" t="str">
            <v>一类国家级三等奖（不含特）</v>
          </cell>
          <cell r="C4">
            <v>3</v>
          </cell>
          <cell r="D4">
            <v>2000</v>
          </cell>
        </row>
        <row r="5">
          <cell r="A5" t="str">
            <v>一类国家级三等奖（含特）</v>
          </cell>
          <cell r="C5">
            <v>4</v>
          </cell>
          <cell r="D5">
            <v>1000</v>
          </cell>
        </row>
        <row r="6">
          <cell r="A6" t="str">
            <v>一类省部级特等奖（含特）</v>
          </cell>
          <cell r="B6" t="str">
            <v>一类省部级一等奖（不含特）</v>
          </cell>
          <cell r="C6">
            <v>5</v>
          </cell>
          <cell r="D6">
            <v>1000</v>
          </cell>
        </row>
        <row r="7">
          <cell r="A7" t="str">
            <v>一类省部级一等奖（含特）</v>
          </cell>
          <cell r="B7" t="str">
            <v>一类省部级二等奖（不含特）</v>
          </cell>
          <cell r="C7">
            <v>6</v>
          </cell>
          <cell r="D7">
            <v>800</v>
          </cell>
        </row>
        <row r="9">
          <cell r="A9" t="str">
            <v>二类国家级特等奖（含特）</v>
          </cell>
          <cell r="B9" t="str">
            <v>二类国家级一等奖（不含特）</v>
          </cell>
          <cell r="C9">
            <v>7</v>
          </cell>
          <cell r="D9">
            <v>3000</v>
          </cell>
        </row>
        <row r="10">
          <cell r="A10" t="str">
            <v>二类国家级一等奖（含特）</v>
          </cell>
          <cell r="B10" t="str">
            <v>二类国家级二等奖（不含特）</v>
          </cell>
          <cell r="C10">
            <v>8</v>
          </cell>
          <cell r="D10">
            <v>2000</v>
          </cell>
        </row>
        <row r="11">
          <cell r="A11" t="str">
            <v>二类国家级二等奖（含特）</v>
          </cell>
          <cell r="B11" t="str">
            <v>二类国家级三等奖（不含特）</v>
          </cell>
          <cell r="C11">
            <v>9</v>
          </cell>
          <cell r="D11">
            <v>1500</v>
          </cell>
        </row>
        <row r="12">
          <cell r="A12" t="str">
            <v>二类国家级三等奖（含特）</v>
          </cell>
          <cell r="C12">
            <v>10</v>
          </cell>
          <cell r="D12">
            <v>1000</v>
          </cell>
        </row>
        <row r="13">
          <cell r="A13" t="str">
            <v>二类省部级特等奖（含特）</v>
          </cell>
          <cell r="B13" t="str">
            <v>二类省部级一等奖（不含特）</v>
          </cell>
          <cell r="C13">
            <v>11</v>
          </cell>
          <cell r="D13">
            <v>1000</v>
          </cell>
        </row>
        <row r="14">
          <cell r="A14" t="str">
            <v>二类省部级一等奖（含特）</v>
          </cell>
          <cell r="B14" t="str">
            <v>二类省部级二等奖（不含特）</v>
          </cell>
          <cell r="C14">
            <v>12</v>
          </cell>
          <cell r="D14">
            <v>800</v>
          </cell>
        </row>
        <row r="15">
          <cell r="A15" t="str">
            <v>其他竞赛奖项</v>
          </cell>
          <cell r="B15" t="str">
            <v>其他竞赛奖项</v>
          </cell>
          <cell r="C15">
            <v>13</v>
          </cell>
          <cell r="D15" t="str">
            <v>仅证书</v>
          </cell>
        </row>
        <row r="16">
          <cell r="A16" t="str">
            <v>一类国家级一等奖（不含特）</v>
          </cell>
          <cell r="C16">
            <v>1</v>
          </cell>
          <cell r="D16">
            <v>10000</v>
          </cell>
        </row>
        <row r="17">
          <cell r="A17" t="str">
            <v>一类国家级二等奖（不含特）</v>
          </cell>
          <cell r="C17">
            <v>2</v>
          </cell>
          <cell r="D17">
            <v>5000</v>
          </cell>
        </row>
        <row r="18">
          <cell r="A18" t="str">
            <v>一类国家级三等奖（不含特）</v>
          </cell>
          <cell r="C18">
            <v>3</v>
          </cell>
          <cell r="D18">
            <v>2000</v>
          </cell>
        </row>
        <row r="19">
          <cell r="C19">
            <v>4</v>
          </cell>
          <cell r="D19">
            <v>1000</v>
          </cell>
        </row>
        <row r="20">
          <cell r="A20" t="str">
            <v>一类省部级一等奖（不含特）</v>
          </cell>
          <cell r="C20">
            <v>5</v>
          </cell>
          <cell r="D20">
            <v>1000</v>
          </cell>
        </row>
        <row r="21">
          <cell r="A21" t="str">
            <v>一类省部级二等奖（不含特）</v>
          </cell>
          <cell r="C21">
            <v>6</v>
          </cell>
          <cell r="D21">
            <v>800</v>
          </cell>
        </row>
        <row r="22">
          <cell r="A22" t="str">
            <v>二类国家级一等奖（不含特）</v>
          </cell>
          <cell r="C22">
            <v>7</v>
          </cell>
          <cell r="D22">
            <v>3000</v>
          </cell>
        </row>
        <row r="23">
          <cell r="A23" t="str">
            <v>二类国家级二等奖（不含特）</v>
          </cell>
          <cell r="C23">
            <v>8</v>
          </cell>
          <cell r="D23">
            <v>2000</v>
          </cell>
        </row>
        <row r="24">
          <cell r="A24" t="str">
            <v>二类国家级三等奖（不含特）</v>
          </cell>
          <cell r="C24">
            <v>9</v>
          </cell>
          <cell r="D24">
            <v>1500</v>
          </cell>
        </row>
        <row r="25">
          <cell r="C25">
            <v>10</v>
          </cell>
          <cell r="D25">
            <v>1000</v>
          </cell>
        </row>
        <row r="26">
          <cell r="A26" t="str">
            <v>二类省部级一等奖（不含特）</v>
          </cell>
          <cell r="C26">
            <v>11</v>
          </cell>
          <cell r="D26">
            <v>1000</v>
          </cell>
        </row>
        <row r="27">
          <cell r="A27" t="str">
            <v>二类省部级二等奖（不含特）</v>
          </cell>
          <cell r="C27">
            <v>12</v>
          </cell>
          <cell r="D27">
            <v>800</v>
          </cell>
        </row>
      </sheetData>
    </sheetDataSet>
  </externalBook>
</externalLink>
</file>

<file path=xl/externalLinks/externalLink2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附件4 科技创新奖学金汇总表（学生）"/>
      <sheetName val="表1.全国普通高校大学生竞赛排行榜"/>
      <sheetName val="表2.获奖金额及对应奖项"/>
    </sheetNames>
    <sheetDataSet>
      <sheetData sheetId="0" refreshError="1"/>
      <sheetData sheetId="1">
        <row r="2">
          <cell r="B2" t="str">
            <v>竞赛名称</v>
          </cell>
          <cell r="C2" t="str">
            <v>竞赛类别</v>
          </cell>
        </row>
        <row r="3">
          <cell r="B3" t="str">
            <v>中国国际大学生创新大赛</v>
          </cell>
          <cell r="C3" t="str">
            <v>一类</v>
          </cell>
        </row>
        <row r="4">
          <cell r="B4" t="str">
            <v>“挑战杯”全国大学生课外学术科技作品竞赛</v>
          </cell>
          <cell r="C4" t="str">
            <v>一类</v>
          </cell>
        </row>
        <row r="5">
          <cell r="B5" t="str">
            <v>“挑战杯”中国大学生创业计划大赛</v>
          </cell>
          <cell r="C5" t="str">
            <v>一类</v>
          </cell>
        </row>
        <row r="6">
          <cell r="B6" t="str">
            <v>ACM-ICPC国际大学生程序设计竞赛</v>
          </cell>
          <cell r="C6" t="str">
            <v>二类</v>
          </cell>
        </row>
        <row r="7">
          <cell r="B7" t="str">
            <v>全国大学生数学建模竞赛</v>
          </cell>
          <cell r="C7" t="str">
            <v>二类</v>
          </cell>
        </row>
        <row r="8">
          <cell r="B8" t="str">
            <v>全国大学生电子设计竞赛</v>
          </cell>
          <cell r="C8" t="str">
            <v>二类</v>
          </cell>
        </row>
        <row r="9">
          <cell r="B9" t="str">
            <v>中国大学生医学技术技能大赛</v>
          </cell>
          <cell r="C9" t="str">
            <v>二类</v>
          </cell>
        </row>
        <row r="10">
          <cell r="B10" t="str">
            <v>全国大学生机械创新设计大赛</v>
          </cell>
          <cell r="C10" t="str">
            <v>二类</v>
          </cell>
        </row>
        <row r="11">
          <cell r="B11" t="str">
            <v>全国大学生结构设计竞赛</v>
          </cell>
          <cell r="C11" t="str">
            <v>二类</v>
          </cell>
        </row>
        <row r="12">
          <cell r="B12" t="str">
            <v>全国大学生广告艺术大赛</v>
          </cell>
          <cell r="C12" t="str">
            <v>二类</v>
          </cell>
        </row>
        <row r="13">
          <cell r="B13" t="str">
            <v>全国大学生智能汽车竞赛</v>
          </cell>
          <cell r="C13" t="str">
            <v>二类</v>
          </cell>
        </row>
        <row r="14">
          <cell r="B14" t="str">
            <v>全国大学生电子商务“创新、创意及创业”挑战赛</v>
          </cell>
          <cell r="C14" t="str">
            <v>二类</v>
          </cell>
        </row>
        <row r="15">
          <cell r="B15" t="str">
            <v>中国大学生工程实践与创新能力大赛</v>
          </cell>
          <cell r="C15" t="str">
            <v>二类</v>
          </cell>
        </row>
        <row r="16">
          <cell r="B16" t="str">
            <v>全国大学生物流设计大赛</v>
          </cell>
          <cell r="C16" t="str">
            <v>二类</v>
          </cell>
        </row>
        <row r="17">
          <cell r="B17" t="str">
            <v>外研社全国大学生英语系列赛-①英语演讲、②英语辩论、③英语写作、④英语阅读</v>
          </cell>
          <cell r="C17" t="str">
            <v>二类</v>
          </cell>
        </row>
        <row r="18">
          <cell r="B18" t="str">
            <v>两岸新锐设计竞赛·华灿奖</v>
          </cell>
          <cell r="C18" t="str">
            <v>二类</v>
          </cell>
        </row>
        <row r="19">
          <cell r="B19" t="str">
            <v>全国大学生创新创业训练计划年会展示</v>
          </cell>
          <cell r="C19" t="str">
            <v>二类</v>
          </cell>
        </row>
        <row r="20">
          <cell r="B20" t="str">
            <v>全国大学生化工设计竞赛</v>
          </cell>
          <cell r="C20" t="str">
            <v>二类</v>
          </cell>
        </row>
        <row r="21">
          <cell r="B21" t="str">
            <v>全国大学生机器人大赛-①RoboMaster、②RoboCon</v>
          </cell>
          <cell r="C21" t="str">
            <v>二类</v>
          </cell>
        </row>
        <row r="22">
          <cell r="B22" t="str">
            <v>全国大学生市场调查与分析大赛</v>
          </cell>
          <cell r="C22" t="str">
            <v>二类</v>
          </cell>
        </row>
        <row r="23">
          <cell r="B23" t="str">
            <v>全国大学生先进成图技术与产品信息建模创新大赛</v>
          </cell>
          <cell r="C23" t="str">
            <v>二类</v>
          </cell>
        </row>
        <row r="24">
          <cell r="B24" t="str">
            <v>全国三维数字化创新设计大赛</v>
          </cell>
          <cell r="C24" t="str">
            <v>二类</v>
          </cell>
        </row>
        <row r="25">
          <cell r="B25" t="str">
            <v>“西门子杯”中国智能制造挑战赛</v>
          </cell>
          <cell r="C25" t="str">
            <v>二类</v>
          </cell>
        </row>
        <row r="26">
          <cell r="B26" t="str">
            <v>中国大学生服务外包创新创业大赛</v>
          </cell>
          <cell r="C26" t="str">
            <v>二类</v>
          </cell>
        </row>
        <row r="27">
          <cell r="B27" t="str">
            <v>中国大学生计算机设计大赛</v>
          </cell>
          <cell r="C27" t="str">
            <v>二类</v>
          </cell>
        </row>
        <row r="28">
          <cell r="B28" t="str">
            <v>中国高校计算机大赛-①大数据挑战赛、②团体程序设计天梯赛、③移动应用创新赛、④网络技术挑战赛、⑤人工智能创意赛</v>
          </cell>
          <cell r="C28" t="str">
            <v>二类</v>
          </cell>
        </row>
        <row r="29">
          <cell r="B29" t="str">
            <v>蓝桥杯全国软件和信息技术专业人才大赛</v>
          </cell>
          <cell r="C29" t="str">
            <v>二类</v>
          </cell>
        </row>
        <row r="30">
          <cell r="B30" t="str">
            <v>米兰设计周--中国高校设计学科师生优秀作品展</v>
          </cell>
          <cell r="C30" t="str">
            <v>二类</v>
          </cell>
        </row>
        <row r="31">
          <cell r="B31" t="str">
            <v>全国大学生地质技能竞赛</v>
          </cell>
          <cell r="C31" t="str">
            <v>二类</v>
          </cell>
        </row>
        <row r="32">
          <cell r="B32" t="str">
            <v>全国大学生光电设计竞赛</v>
          </cell>
          <cell r="C32" t="str">
            <v>二类</v>
          </cell>
        </row>
        <row r="33">
          <cell r="B33" t="str">
            <v>全国大学生集成电路创新创业大赛</v>
          </cell>
          <cell r="C33" t="str">
            <v>二类</v>
          </cell>
        </row>
        <row r="34">
          <cell r="B34" t="str">
            <v>全国大学生金相技能大赛</v>
          </cell>
          <cell r="C34" t="str">
            <v>二类</v>
          </cell>
        </row>
        <row r="35">
          <cell r="B35" t="str">
            <v>全国大学生信息安全竞赛</v>
          </cell>
          <cell r="C35" t="str">
            <v>二类</v>
          </cell>
        </row>
        <row r="36">
          <cell r="B36" t="str">
            <v>未来设计师·全国高校数字艺术设计大赛</v>
          </cell>
          <cell r="C36" t="str">
            <v>二类</v>
          </cell>
        </row>
        <row r="37">
          <cell r="B37" t="str">
            <v>全国周培源大学生力学竞赛</v>
          </cell>
          <cell r="C37" t="str">
            <v>二类</v>
          </cell>
        </row>
        <row r="38">
          <cell r="B38" t="str">
            <v>中国大学生机械工程创新创意大赛-①过程装备实践与创新赛、②铸造工艺设计赛、③材料热处理创新创业赛、④起重机创意赛、⑤智能制造大赛</v>
          </cell>
          <cell r="C38" t="str">
            <v>二类</v>
          </cell>
        </row>
        <row r="39">
          <cell r="B39" t="str">
            <v>中国机器人大赛暨RoboCup机器人世界杯中国赛</v>
          </cell>
          <cell r="C39" t="str">
            <v>二类</v>
          </cell>
        </row>
        <row r="40">
          <cell r="B40" t="str">
            <v>“中国软件杯”大学生软件设计大赛</v>
          </cell>
          <cell r="C40" t="str">
            <v>二类</v>
          </cell>
        </row>
        <row r="41">
          <cell r="B41" t="str">
            <v>中美青年创客大赛</v>
          </cell>
          <cell r="C41" t="str">
            <v>二类</v>
          </cell>
        </row>
        <row r="42">
          <cell r="B42" t="str">
            <v>睿抗机器人开发者大赛(RAICOM)</v>
          </cell>
          <cell r="C42" t="str">
            <v>二类</v>
          </cell>
        </row>
        <row r="43">
          <cell r="B43" t="str">
            <v>“大唐杯”全国大学生新一代信息通信技术大赛</v>
          </cell>
          <cell r="C43" t="str">
            <v>二类</v>
          </cell>
        </row>
        <row r="44">
          <cell r="B44" t="str">
            <v>华为ICT大赛</v>
          </cell>
          <cell r="C44" t="str">
            <v>二类</v>
          </cell>
        </row>
        <row r="45">
          <cell r="B45" t="str">
            <v>全国大学生嵌入式芯片与系统设计竞赛</v>
          </cell>
          <cell r="C45" t="str">
            <v>二类</v>
          </cell>
        </row>
        <row r="46">
          <cell r="B46" t="str">
            <v>全国大学生生命科学竞赛（CULSC）</v>
          </cell>
          <cell r="C46" t="str">
            <v>二类</v>
          </cell>
        </row>
        <row r="47">
          <cell r="B47" t="str">
            <v>全国大学生物理实验竞赛</v>
          </cell>
          <cell r="C47" t="str">
            <v>二类</v>
          </cell>
        </row>
        <row r="48">
          <cell r="B48" t="str">
            <v>全国高校BIM毕业设计创新大赛</v>
          </cell>
          <cell r="C48" t="str">
            <v>二类</v>
          </cell>
        </row>
        <row r="49">
          <cell r="B49" t="str">
            <v>全国高校商业精英挑战赛-①品牌策划竞赛、②会展专业创新创业实践竞赛、③国际贸易竞赛、④创新创业竞赛⑤会计与商业管理素例竞赛</v>
          </cell>
          <cell r="C49" t="str">
            <v>二类</v>
          </cell>
        </row>
        <row r="50">
          <cell r="B50" t="str">
            <v>“学创杯”全国大学生创业综合模拟大赛</v>
          </cell>
          <cell r="C50" t="str">
            <v>二类</v>
          </cell>
        </row>
        <row r="51">
          <cell r="B51" t="str">
            <v>中国高校智能机器人创意大赛</v>
          </cell>
          <cell r="C51" t="str">
            <v>二类</v>
          </cell>
        </row>
        <row r="52">
          <cell r="B52" t="str">
            <v>中国好创意暨全国数字艺术设计大赛</v>
          </cell>
          <cell r="C52" t="str">
            <v>二类</v>
          </cell>
        </row>
        <row r="53">
          <cell r="B53" t="str">
            <v>中国机器人及人工智能大赛</v>
          </cell>
          <cell r="C53" t="str">
            <v>二类</v>
          </cell>
        </row>
        <row r="54">
          <cell r="B54" t="str">
            <v>全国大学生节能减排社会实践与科技竞赛</v>
          </cell>
          <cell r="C54" t="str">
            <v>二类</v>
          </cell>
        </row>
        <row r="55">
          <cell r="B55" t="str">
            <v>“21世纪杯”全国英语演讲比赛</v>
          </cell>
          <cell r="C55" t="str">
            <v>二类</v>
          </cell>
        </row>
        <row r="56">
          <cell r="B56" t="str">
            <v>iCAN大学生创新创业大赛</v>
          </cell>
          <cell r="C56" t="str">
            <v>二类</v>
          </cell>
        </row>
        <row r="57">
          <cell r="B57" t="str">
            <v>“工行杯”全国大学生金融科技创新大赛</v>
          </cell>
          <cell r="C57" t="str">
            <v>二类</v>
          </cell>
        </row>
        <row r="58">
          <cell r="B58" t="str">
            <v>中华经典诵写讲大赛</v>
          </cell>
          <cell r="C58" t="str">
            <v>二类</v>
          </cell>
        </row>
        <row r="59">
          <cell r="B59" t="str">
            <v>“外教社杯”全国高校学生跨文化能力大赛</v>
          </cell>
          <cell r="C59" t="str">
            <v>二类</v>
          </cell>
        </row>
        <row r="60">
          <cell r="B60" t="str">
            <v>百度之星·程序设计大赛</v>
          </cell>
          <cell r="C60" t="str">
            <v>二类</v>
          </cell>
        </row>
        <row r="61">
          <cell r="B61" t="str">
            <v>全国大学生工业设计大赛</v>
          </cell>
          <cell r="C61" t="str">
            <v>二类</v>
          </cell>
        </row>
        <row r="62">
          <cell r="B62" t="str">
            <v>全国大学生水利创新设计大赛</v>
          </cell>
          <cell r="C62" t="str">
            <v>二类</v>
          </cell>
        </row>
        <row r="63">
          <cell r="B63" t="str">
            <v>全国大学生化工实验大赛</v>
          </cell>
          <cell r="C63" t="str">
            <v>二类</v>
          </cell>
        </row>
        <row r="64">
          <cell r="B64" t="str">
            <v>全国大学生化学实验创新设计大赛</v>
          </cell>
          <cell r="C64" t="str">
            <v>二类</v>
          </cell>
        </row>
        <row r="65">
          <cell r="B65" t="str">
            <v>全国大学生计算机系统能力大赛</v>
          </cell>
          <cell r="C65" t="str">
            <v>二类</v>
          </cell>
        </row>
        <row r="66">
          <cell r="B66" t="str">
            <v>全国大学生花园设计建造竞赛</v>
          </cell>
          <cell r="C66" t="str">
            <v>二类</v>
          </cell>
        </row>
        <row r="67">
          <cell r="B67" t="str">
            <v>全国大学生物联网设计竞赛</v>
          </cell>
          <cell r="C67" t="str">
            <v>二类</v>
          </cell>
        </row>
        <row r="68">
          <cell r="B68" t="str">
            <v>全国大学生信息安全与对抗技术竞赛</v>
          </cell>
          <cell r="C68" t="str">
            <v>二类</v>
          </cell>
        </row>
        <row r="69">
          <cell r="B69" t="str">
            <v>全国大学生测绘学科创新创业智能大赛</v>
          </cell>
          <cell r="C69" t="str">
            <v>二类</v>
          </cell>
        </row>
        <row r="70">
          <cell r="B70" t="str">
            <v>全国大学生统计建模大赛</v>
          </cell>
          <cell r="C70" t="str">
            <v>二类</v>
          </cell>
        </row>
        <row r="71">
          <cell r="B71" t="str">
            <v>全国大学生能源经济学术创意大赛</v>
          </cell>
          <cell r="C71" t="str">
            <v>二类</v>
          </cell>
        </row>
        <row r="72">
          <cell r="B72" t="str">
            <v>全国大学生基础医学创新研究暨实验设计论坛（大赛）</v>
          </cell>
          <cell r="C72" t="str">
            <v>二类</v>
          </cell>
        </row>
        <row r="73">
          <cell r="B73" t="str">
            <v>全国大学生数字媒体科技作品及创意竞赛</v>
          </cell>
          <cell r="C73" t="str">
            <v>二类</v>
          </cell>
        </row>
        <row r="74">
          <cell r="B74" t="str">
            <v>全国本科院校税收风险管控案例大赛</v>
          </cell>
          <cell r="C74" t="str">
            <v>二类</v>
          </cell>
        </row>
        <row r="75">
          <cell r="B75" t="str">
            <v>全国企业竞争模拟大赛</v>
          </cell>
          <cell r="C75" t="str">
            <v>二类</v>
          </cell>
        </row>
        <row r="76">
          <cell r="B76" t="str">
            <v>全国高等院校数智化企业经营沙盘大赛</v>
          </cell>
          <cell r="C76" t="str">
            <v>二类</v>
          </cell>
        </row>
        <row r="77">
          <cell r="B77" t="str">
            <v>全国数字建筑创新应用大赛</v>
          </cell>
          <cell r="C77" t="str">
            <v>二类</v>
          </cell>
        </row>
        <row r="78">
          <cell r="B78" t="str">
            <v>全球校园人工智能算法精英大赛</v>
          </cell>
          <cell r="C78" t="str">
            <v>二类</v>
          </cell>
        </row>
        <row r="79">
          <cell r="B79" t="str">
            <v>国际大学生智能农业装备创新大赛</v>
          </cell>
          <cell r="C79" t="str">
            <v>二类</v>
          </cell>
        </row>
        <row r="80">
          <cell r="B80" t="str">
            <v>“科云杯”全国大学生财会职业能力大赛</v>
          </cell>
          <cell r="C80" t="str">
            <v>二类</v>
          </cell>
        </row>
        <row r="81">
          <cell r="B81" t="str">
            <v>全国职业院校技能大赛</v>
          </cell>
          <cell r="C81" t="str">
            <v>二类</v>
          </cell>
        </row>
        <row r="82">
          <cell r="B82" t="str">
            <v>全国大学生机器人大赛-RoboTac</v>
          </cell>
          <cell r="C82" t="str">
            <v>二类</v>
          </cell>
        </row>
        <row r="83">
          <cell r="B83" t="str">
            <v>世界技能大赛</v>
          </cell>
          <cell r="C83" t="str">
            <v>二类</v>
          </cell>
        </row>
        <row r="84">
          <cell r="B84" t="str">
            <v>世界技能大赛中国选拔赛</v>
          </cell>
          <cell r="C84" t="str">
            <v>二类</v>
          </cell>
        </row>
        <row r="85">
          <cell r="B85" t="str">
            <v>一带一路暨金砖国家技能发展与技术创新大赛</v>
          </cell>
          <cell r="C85" t="str">
            <v>二类</v>
          </cell>
        </row>
        <row r="86">
          <cell r="B86" t="str">
            <v>码蹄杯全国职业院校程序设计大赛</v>
          </cell>
          <cell r="C86" t="str">
            <v>二类</v>
          </cell>
        </row>
        <row r="87">
          <cell r="B87" t="str">
            <v>其他比赛未在排行榜中</v>
          </cell>
          <cell r="C87" t="str">
            <v>其他</v>
          </cell>
        </row>
      </sheetData>
      <sheetData sheetId="2">
        <row r="1">
          <cell r="A1" t="str">
            <v>设置特等奖</v>
          </cell>
          <cell r="B1" t="str">
            <v>未设置特等奖</v>
          </cell>
          <cell r="C1" t="str">
            <v>获奖档次</v>
          </cell>
          <cell r="D1" t="str">
            <v>该奖项奖金</v>
          </cell>
        </row>
        <row r="2">
          <cell r="A2" t="str">
            <v>一类国家级特等奖（含特）</v>
          </cell>
          <cell r="B2" t="str">
            <v>一类国家级一等奖（不含特）</v>
          </cell>
          <cell r="C2">
            <v>1</v>
          </cell>
          <cell r="D2">
            <v>10000</v>
          </cell>
        </row>
        <row r="3">
          <cell r="A3" t="str">
            <v>一类国家级一等奖（含特）</v>
          </cell>
          <cell r="B3" t="str">
            <v>一类国家级二等奖（不含特）</v>
          </cell>
          <cell r="C3">
            <v>2</v>
          </cell>
          <cell r="D3">
            <v>5000</v>
          </cell>
        </row>
        <row r="4">
          <cell r="A4" t="str">
            <v>一类国家级二等奖（含特）</v>
          </cell>
          <cell r="B4" t="str">
            <v>一类国家级三等奖（不含特）</v>
          </cell>
          <cell r="C4">
            <v>3</v>
          </cell>
          <cell r="D4">
            <v>2000</v>
          </cell>
        </row>
        <row r="5">
          <cell r="A5" t="str">
            <v>一类国家级三等奖（含特）</v>
          </cell>
          <cell r="C5">
            <v>4</v>
          </cell>
          <cell r="D5">
            <v>1000</v>
          </cell>
        </row>
        <row r="6">
          <cell r="A6" t="str">
            <v>一类省部级特等奖（含特）</v>
          </cell>
          <cell r="B6" t="str">
            <v>一类省部级一等奖（不含特）</v>
          </cell>
          <cell r="C6">
            <v>5</v>
          </cell>
          <cell r="D6">
            <v>1000</v>
          </cell>
        </row>
        <row r="7">
          <cell r="A7" t="str">
            <v>一类省部级一等奖（含特）</v>
          </cell>
          <cell r="B7" t="str">
            <v>一类省部级二等奖（不含特）</v>
          </cell>
          <cell r="C7">
            <v>6</v>
          </cell>
          <cell r="D7">
            <v>800</v>
          </cell>
        </row>
        <row r="9">
          <cell r="A9" t="str">
            <v>二类国家级特等奖（含特）</v>
          </cell>
          <cell r="B9" t="str">
            <v>二类国家级一等奖（不含特）</v>
          </cell>
          <cell r="C9">
            <v>7</v>
          </cell>
          <cell r="D9">
            <v>3000</v>
          </cell>
        </row>
        <row r="10">
          <cell r="A10" t="str">
            <v>二类国家级一等奖（含特）</v>
          </cell>
          <cell r="B10" t="str">
            <v>二类国家级二等奖（不含特）</v>
          </cell>
          <cell r="C10">
            <v>8</v>
          </cell>
          <cell r="D10">
            <v>2000</v>
          </cell>
        </row>
        <row r="11">
          <cell r="A11" t="str">
            <v>二类国家级二等奖（含特）</v>
          </cell>
          <cell r="B11" t="str">
            <v>二类国家级三等奖（不含特）</v>
          </cell>
          <cell r="C11">
            <v>9</v>
          </cell>
          <cell r="D11">
            <v>1500</v>
          </cell>
        </row>
        <row r="12">
          <cell r="A12" t="str">
            <v>二类国家级三等奖（含特）</v>
          </cell>
          <cell r="C12">
            <v>10</v>
          </cell>
          <cell r="D12">
            <v>1000</v>
          </cell>
        </row>
        <row r="13">
          <cell r="A13" t="str">
            <v>二类省部级特等奖（含特）</v>
          </cell>
          <cell r="B13" t="str">
            <v>二类省部级一等奖（不含特）</v>
          </cell>
          <cell r="C13">
            <v>11</v>
          </cell>
          <cell r="D13">
            <v>1000</v>
          </cell>
        </row>
        <row r="14">
          <cell r="A14" t="str">
            <v>二类省部级一等奖（含特）</v>
          </cell>
          <cell r="B14" t="str">
            <v>二类省部级二等奖（不含特）</v>
          </cell>
          <cell r="C14">
            <v>12</v>
          </cell>
          <cell r="D14">
            <v>800</v>
          </cell>
        </row>
        <row r="15">
          <cell r="A15" t="str">
            <v>其他竞赛奖项</v>
          </cell>
          <cell r="B15" t="str">
            <v>其他竞赛奖项</v>
          </cell>
          <cell r="C15">
            <v>13</v>
          </cell>
          <cell r="D15" t="str">
            <v>仅证书</v>
          </cell>
        </row>
        <row r="16">
          <cell r="A16" t="str">
            <v>一类国家级一等奖（不含特）</v>
          </cell>
          <cell r="C16">
            <v>1</v>
          </cell>
          <cell r="D16">
            <v>10000</v>
          </cell>
        </row>
        <row r="17">
          <cell r="A17" t="str">
            <v>一类国家级二等奖（不含特）</v>
          </cell>
          <cell r="C17">
            <v>2</v>
          </cell>
          <cell r="D17">
            <v>5000</v>
          </cell>
        </row>
        <row r="18">
          <cell r="A18" t="str">
            <v>一类国家级三等奖（不含特）</v>
          </cell>
          <cell r="C18">
            <v>3</v>
          </cell>
          <cell r="D18">
            <v>2000</v>
          </cell>
        </row>
        <row r="19">
          <cell r="C19">
            <v>4</v>
          </cell>
          <cell r="D19">
            <v>1000</v>
          </cell>
        </row>
        <row r="20">
          <cell r="A20" t="str">
            <v>一类省部级一等奖（不含特）</v>
          </cell>
          <cell r="C20">
            <v>5</v>
          </cell>
          <cell r="D20">
            <v>1000</v>
          </cell>
        </row>
        <row r="21">
          <cell r="A21" t="str">
            <v>一类省部级二等奖（不含特）</v>
          </cell>
          <cell r="C21">
            <v>6</v>
          </cell>
          <cell r="D21">
            <v>800</v>
          </cell>
        </row>
        <row r="22">
          <cell r="A22" t="str">
            <v>二类国家级一等奖（不含特）</v>
          </cell>
          <cell r="C22">
            <v>7</v>
          </cell>
          <cell r="D22">
            <v>3000</v>
          </cell>
        </row>
        <row r="23">
          <cell r="A23" t="str">
            <v>二类国家级二等奖（不含特）</v>
          </cell>
          <cell r="C23">
            <v>8</v>
          </cell>
          <cell r="D23">
            <v>2000</v>
          </cell>
        </row>
        <row r="24">
          <cell r="A24" t="str">
            <v>二类国家级三等奖（不含特）</v>
          </cell>
          <cell r="C24">
            <v>9</v>
          </cell>
          <cell r="D24">
            <v>1500</v>
          </cell>
        </row>
        <row r="25">
          <cell r="C25">
            <v>10</v>
          </cell>
          <cell r="D25">
            <v>1000</v>
          </cell>
        </row>
        <row r="26">
          <cell r="A26" t="str">
            <v>二类省部级一等奖（不含特）</v>
          </cell>
          <cell r="C26">
            <v>11</v>
          </cell>
          <cell r="D26">
            <v>1000</v>
          </cell>
        </row>
        <row r="27">
          <cell r="A27" t="str">
            <v>二类省部级二等奖（不含特）</v>
          </cell>
          <cell r="C27">
            <v>12</v>
          </cell>
          <cell r="D27">
            <v>800</v>
          </cell>
        </row>
      </sheetData>
    </sheetDataSet>
  </externalBook>
</externalLink>
</file>

<file path=xl/externalLinks/externalLink2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附件4 科技创新奖学金汇总表（学生）"/>
      <sheetName val="表1.全国普通高校大学生竞赛排行榜"/>
      <sheetName val="表2.获奖金额及对应奖项"/>
    </sheetNames>
    <sheetDataSet>
      <sheetData sheetId="0"/>
      <sheetData sheetId="1">
        <row r="2">
          <cell r="B2" t="str">
            <v>竞赛名称</v>
          </cell>
          <cell r="C2" t="str">
            <v>竞赛类别</v>
          </cell>
        </row>
        <row r="3">
          <cell r="B3" t="str">
            <v>中国国际大学生创新大赛</v>
          </cell>
          <cell r="C3" t="str">
            <v>一类</v>
          </cell>
        </row>
        <row r="4">
          <cell r="B4" t="str">
            <v>“挑战杯”全国大学生课外学术科技作品竞赛</v>
          </cell>
          <cell r="C4" t="str">
            <v>一类</v>
          </cell>
        </row>
        <row r="5">
          <cell r="B5" t="str">
            <v>“挑战杯”中国大学生创业计划大赛</v>
          </cell>
          <cell r="C5" t="str">
            <v>一类</v>
          </cell>
        </row>
        <row r="6">
          <cell r="B6" t="str">
            <v>ACM-ICPC国际大学生程序设计竞赛</v>
          </cell>
          <cell r="C6" t="str">
            <v>二类</v>
          </cell>
        </row>
        <row r="7">
          <cell r="B7" t="str">
            <v>全国大学生数学建模竞赛</v>
          </cell>
          <cell r="C7" t="str">
            <v>二类</v>
          </cell>
        </row>
        <row r="8">
          <cell r="B8" t="str">
            <v>全国大学生电子设计竞赛</v>
          </cell>
          <cell r="C8" t="str">
            <v>二类</v>
          </cell>
        </row>
        <row r="9">
          <cell r="B9" t="str">
            <v>中国大学生医学技术技能大赛</v>
          </cell>
          <cell r="C9" t="str">
            <v>二类</v>
          </cell>
        </row>
        <row r="10">
          <cell r="B10" t="str">
            <v>全国大学生机械创新设计大赛</v>
          </cell>
          <cell r="C10" t="str">
            <v>二类</v>
          </cell>
        </row>
        <row r="11">
          <cell r="B11" t="str">
            <v>全国大学生结构设计竞赛</v>
          </cell>
          <cell r="C11" t="str">
            <v>二类</v>
          </cell>
        </row>
        <row r="12">
          <cell r="B12" t="str">
            <v>全国大学生广告艺术大赛</v>
          </cell>
          <cell r="C12" t="str">
            <v>二类</v>
          </cell>
        </row>
        <row r="13">
          <cell r="B13" t="str">
            <v>全国大学生智能汽车竞赛</v>
          </cell>
          <cell r="C13" t="str">
            <v>二类</v>
          </cell>
        </row>
        <row r="14">
          <cell r="B14" t="str">
            <v>全国大学生电子商务“创新、创意及创业”挑战赛</v>
          </cell>
          <cell r="C14" t="str">
            <v>二类</v>
          </cell>
        </row>
        <row r="15">
          <cell r="B15" t="str">
            <v>中国大学生工程实践与创新能力大赛</v>
          </cell>
          <cell r="C15" t="str">
            <v>二类</v>
          </cell>
        </row>
        <row r="16">
          <cell r="B16" t="str">
            <v>全国大学生物流设计大赛</v>
          </cell>
          <cell r="C16" t="str">
            <v>二类</v>
          </cell>
        </row>
        <row r="17">
          <cell r="B17" t="str">
            <v>外研社全国大学生英语系列赛-①英语演讲、②英语辩论、③英语写作、④英语阅读</v>
          </cell>
          <cell r="C17" t="str">
            <v>二类</v>
          </cell>
        </row>
        <row r="18">
          <cell r="B18" t="str">
            <v>两岸新锐设计竞赛·华灿奖</v>
          </cell>
          <cell r="C18" t="str">
            <v>二类</v>
          </cell>
        </row>
        <row r="19">
          <cell r="B19" t="str">
            <v>全国大学生创新创业训练计划年会展示</v>
          </cell>
          <cell r="C19" t="str">
            <v>二类</v>
          </cell>
        </row>
        <row r="20">
          <cell r="B20" t="str">
            <v>全国大学生化工设计竞赛</v>
          </cell>
          <cell r="C20" t="str">
            <v>二类</v>
          </cell>
        </row>
        <row r="21">
          <cell r="B21" t="str">
            <v>全国大学生机器人大赛-①RoboMaster、②RoboCon</v>
          </cell>
          <cell r="C21" t="str">
            <v>二类</v>
          </cell>
        </row>
        <row r="22">
          <cell r="B22" t="str">
            <v>全国大学生市场调查与分析大赛</v>
          </cell>
          <cell r="C22" t="str">
            <v>二类</v>
          </cell>
        </row>
        <row r="23">
          <cell r="B23" t="str">
            <v>全国大学生先进成图技术与产品信息建模创新大赛</v>
          </cell>
          <cell r="C23" t="str">
            <v>二类</v>
          </cell>
        </row>
        <row r="24">
          <cell r="B24" t="str">
            <v>全国三维数字化创新设计大赛</v>
          </cell>
          <cell r="C24" t="str">
            <v>二类</v>
          </cell>
        </row>
        <row r="25">
          <cell r="B25" t="str">
            <v>“西门子杯”中国智能制造挑战赛</v>
          </cell>
          <cell r="C25" t="str">
            <v>二类</v>
          </cell>
        </row>
        <row r="26">
          <cell r="B26" t="str">
            <v>中国大学生服务外包创新创业大赛</v>
          </cell>
          <cell r="C26" t="str">
            <v>二类</v>
          </cell>
        </row>
        <row r="27">
          <cell r="B27" t="str">
            <v>中国大学生计算机设计大赛</v>
          </cell>
          <cell r="C27" t="str">
            <v>二类</v>
          </cell>
        </row>
        <row r="28">
          <cell r="B28" t="str">
            <v>中国高校计算机大赛-①大数据挑战赛、②团体程序设计天梯赛、③移动应用创新赛、④网络技术挑战赛、⑤人工智能创意赛</v>
          </cell>
          <cell r="C28" t="str">
            <v>二类</v>
          </cell>
        </row>
        <row r="29">
          <cell r="B29" t="str">
            <v>蓝桥杯全国软件和信息技术专业人才大赛</v>
          </cell>
          <cell r="C29" t="str">
            <v>二类</v>
          </cell>
        </row>
        <row r="30">
          <cell r="B30" t="str">
            <v>米兰设计周--中国高校设计学科师生优秀作品展</v>
          </cell>
          <cell r="C30" t="str">
            <v>二类</v>
          </cell>
        </row>
        <row r="31">
          <cell r="B31" t="str">
            <v>全国大学生地质技能竞赛</v>
          </cell>
          <cell r="C31" t="str">
            <v>二类</v>
          </cell>
        </row>
        <row r="32">
          <cell r="B32" t="str">
            <v>全国大学生光电设计竞赛</v>
          </cell>
          <cell r="C32" t="str">
            <v>二类</v>
          </cell>
        </row>
        <row r="33">
          <cell r="B33" t="str">
            <v>全国大学生集成电路创新创业大赛</v>
          </cell>
          <cell r="C33" t="str">
            <v>二类</v>
          </cell>
        </row>
        <row r="34">
          <cell r="B34" t="str">
            <v>全国大学生金相技能大赛</v>
          </cell>
          <cell r="C34" t="str">
            <v>二类</v>
          </cell>
        </row>
        <row r="35">
          <cell r="B35" t="str">
            <v>全国大学生信息安全竞赛</v>
          </cell>
          <cell r="C35" t="str">
            <v>二类</v>
          </cell>
        </row>
        <row r="36">
          <cell r="B36" t="str">
            <v>未来设计师·全国高校数字艺术设计大赛</v>
          </cell>
          <cell r="C36" t="str">
            <v>二类</v>
          </cell>
        </row>
        <row r="37">
          <cell r="B37" t="str">
            <v>全国周培源大学生力学竞赛</v>
          </cell>
          <cell r="C37" t="str">
            <v>二类</v>
          </cell>
        </row>
        <row r="38">
          <cell r="B38" t="str">
            <v>中国大学生机械工程创新创意大赛-①过程装备实践与创新赛、②铸造工艺设计赛、③材料热处理创新创业赛、④起重机创意赛、⑤智能制造大赛</v>
          </cell>
          <cell r="C38" t="str">
            <v>二类</v>
          </cell>
        </row>
        <row r="39">
          <cell r="B39" t="str">
            <v>中国机器人大赛暨RoboCup机器人世界杯中国赛</v>
          </cell>
          <cell r="C39" t="str">
            <v>二类</v>
          </cell>
        </row>
        <row r="40">
          <cell r="B40" t="str">
            <v>“中国软件杯”大学生软件设计大赛</v>
          </cell>
          <cell r="C40" t="str">
            <v>二类</v>
          </cell>
        </row>
        <row r="41">
          <cell r="B41" t="str">
            <v>中美青年创客大赛</v>
          </cell>
          <cell r="C41" t="str">
            <v>二类</v>
          </cell>
        </row>
        <row r="42">
          <cell r="B42" t="str">
            <v>睿抗机器人开发者大赛(RAICOM)</v>
          </cell>
          <cell r="C42" t="str">
            <v>二类</v>
          </cell>
        </row>
        <row r="43">
          <cell r="B43" t="str">
            <v>“大唐杯”全国大学生新一代信息通信技术大赛</v>
          </cell>
          <cell r="C43" t="str">
            <v>二类</v>
          </cell>
        </row>
        <row r="44">
          <cell r="B44" t="str">
            <v>华为ICT大赛</v>
          </cell>
          <cell r="C44" t="str">
            <v>二类</v>
          </cell>
        </row>
        <row r="45">
          <cell r="B45" t="str">
            <v>全国大学生嵌入式芯片与系统设计竞赛</v>
          </cell>
          <cell r="C45" t="str">
            <v>二类</v>
          </cell>
        </row>
        <row r="46">
          <cell r="B46" t="str">
            <v>全国大学生生命科学竞赛（CULSC）</v>
          </cell>
          <cell r="C46" t="str">
            <v>二类</v>
          </cell>
        </row>
        <row r="47">
          <cell r="B47" t="str">
            <v>全国大学生物理实验竞赛</v>
          </cell>
          <cell r="C47" t="str">
            <v>二类</v>
          </cell>
        </row>
        <row r="48">
          <cell r="B48" t="str">
            <v>全国高校BIM毕业设计创新大赛</v>
          </cell>
          <cell r="C48" t="str">
            <v>二类</v>
          </cell>
        </row>
        <row r="49">
          <cell r="B49" t="str">
            <v>全国高校商业精英挑战赛-①品牌策划竞赛、②会展专业创新创业实践竞赛、③国际贸易竞赛、④创新创业竞赛⑤会计与商业管理素例竞赛</v>
          </cell>
          <cell r="C49" t="str">
            <v>二类</v>
          </cell>
        </row>
        <row r="50">
          <cell r="B50" t="str">
            <v>“学创杯”全国大学生创业综合模拟大赛</v>
          </cell>
          <cell r="C50" t="str">
            <v>二类</v>
          </cell>
        </row>
        <row r="51">
          <cell r="B51" t="str">
            <v>中国高校智能机器人创意大赛</v>
          </cell>
          <cell r="C51" t="str">
            <v>二类</v>
          </cell>
        </row>
        <row r="52">
          <cell r="B52" t="str">
            <v>中国好创意暨全国数字艺术设计大赛</v>
          </cell>
          <cell r="C52" t="str">
            <v>二类</v>
          </cell>
        </row>
        <row r="53">
          <cell r="B53" t="str">
            <v>中国机器人及人工智能大赛</v>
          </cell>
          <cell r="C53" t="str">
            <v>二类</v>
          </cell>
        </row>
        <row r="54">
          <cell r="B54" t="str">
            <v>全国大学生节能减排社会实践与科技竞赛</v>
          </cell>
          <cell r="C54" t="str">
            <v>二类</v>
          </cell>
        </row>
        <row r="55">
          <cell r="B55" t="str">
            <v>“21世纪杯”全国英语演讲比赛</v>
          </cell>
          <cell r="C55" t="str">
            <v>二类</v>
          </cell>
        </row>
        <row r="56">
          <cell r="B56" t="str">
            <v>iCAN大学生创新创业大赛</v>
          </cell>
          <cell r="C56" t="str">
            <v>二类</v>
          </cell>
        </row>
        <row r="57">
          <cell r="B57" t="str">
            <v>“工行杯”全国大学生金融科技创新大赛</v>
          </cell>
          <cell r="C57" t="str">
            <v>二类</v>
          </cell>
        </row>
        <row r="58">
          <cell r="B58" t="str">
            <v>中华经典诵写讲大赛</v>
          </cell>
          <cell r="C58" t="str">
            <v>二类</v>
          </cell>
        </row>
        <row r="59">
          <cell r="B59" t="str">
            <v>“外教社杯”全国高校学生跨文化能力大赛</v>
          </cell>
          <cell r="C59" t="str">
            <v>二类</v>
          </cell>
        </row>
        <row r="60">
          <cell r="B60" t="str">
            <v>百度之星·程序设计大赛</v>
          </cell>
          <cell r="C60" t="str">
            <v>二类</v>
          </cell>
        </row>
        <row r="61">
          <cell r="B61" t="str">
            <v>全国大学生工业设计大赛</v>
          </cell>
          <cell r="C61" t="str">
            <v>二类</v>
          </cell>
        </row>
        <row r="62">
          <cell r="B62" t="str">
            <v>全国大学生水利创新设计大赛</v>
          </cell>
          <cell r="C62" t="str">
            <v>二类</v>
          </cell>
        </row>
        <row r="63">
          <cell r="B63" t="str">
            <v>全国大学生化工实验大赛</v>
          </cell>
          <cell r="C63" t="str">
            <v>二类</v>
          </cell>
        </row>
        <row r="64">
          <cell r="B64" t="str">
            <v>全国大学生化学实验创新设计大赛</v>
          </cell>
          <cell r="C64" t="str">
            <v>二类</v>
          </cell>
        </row>
        <row r="65">
          <cell r="B65" t="str">
            <v>全国大学生计算机系统能力大赛</v>
          </cell>
          <cell r="C65" t="str">
            <v>二类</v>
          </cell>
        </row>
        <row r="66">
          <cell r="B66" t="str">
            <v>全国大学生花园设计建造竞赛</v>
          </cell>
          <cell r="C66" t="str">
            <v>二类</v>
          </cell>
        </row>
        <row r="67">
          <cell r="B67" t="str">
            <v>全国大学生物联网设计竞赛</v>
          </cell>
          <cell r="C67" t="str">
            <v>二类</v>
          </cell>
        </row>
        <row r="68">
          <cell r="B68" t="str">
            <v>全国大学生信息安全与对抗技术竞赛</v>
          </cell>
          <cell r="C68" t="str">
            <v>二类</v>
          </cell>
        </row>
        <row r="69">
          <cell r="B69" t="str">
            <v>全国大学生测绘学科创新创业智能大赛</v>
          </cell>
          <cell r="C69" t="str">
            <v>二类</v>
          </cell>
        </row>
        <row r="70">
          <cell r="B70" t="str">
            <v>全国大学生统计建模大赛</v>
          </cell>
          <cell r="C70" t="str">
            <v>二类</v>
          </cell>
        </row>
        <row r="71">
          <cell r="B71" t="str">
            <v>全国大学生能源经济学术创意大赛</v>
          </cell>
          <cell r="C71" t="str">
            <v>二类</v>
          </cell>
        </row>
        <row r="72">
          <cell r="B72" t="str">
            <v>全国大学生基础医学创新研究暨实验设计论坛（大赛）</v>
          </cell>
          <cell r="C72" t="str">
            <v>二类</v>
          </cell>
        </row>
        <row r="73">
          <cell r="B73" t="str">
            <v>全国大学生数字媒体科技作品及创意竞赛</v>
          </cell>
          <cell r="C73" t="str">
            <v>二类</v>
          </cell>
        </row>
        <row r="74">
          <cell r="B74" t="str">
            <v>全国本科院校税收风险管控案例大赛</v>
          </cell>
          <cell r="C74" t="str">
            <v>二类</v>
          </cell>
        </row>
        <row r="75">
          <cell r="B75" t="str">
            <v>全国企业竞争模拟大赛</v>
          </cell>
          <cell r="C75" t="str">
            <v>二类</v>
          </cell>
        </row>
        <row r="76">
          <cell r="B76" t="str">
            <v>全国高等院校数智化企业经营沙盘大赛</v>
          </cell>
          <cell r="C76" t="str">
            <v>二类</v>
          </cell>
        </row>
        <row r="77">
          <cell r="B77" t="str">
            <v>全国数字建筑创新应用大赛</v>
          </cell>
          <cell r="C77" t="str">
            <v>二类</v>
          </cell>
        </row>
        <row r="78">
          <cell r="B78" t="str">
            <v>全球校园人工智能算法精英大赛</v>
          </cell>
          <cell r="C78" t="str">
            <v>二类</v>
          </cell>
        </row>
        <row r="79">
          <cell r="B79" t="str">
            <v>国际大学生智能农业装备创新大赛</v>
          </cell>
          <cell r="C79" t="str">
            <v>二类</v>
          </cell>
        </row>
        <row r="80">
          <cell r="B80" t="str">
            <v>“科云杯”全国大学生财会职业能力大赛</v>
          </cell>
          <cell r="C80" t="str">
            <v>二类</v>
          </cell>
        </row>
        <row r="81">
          <cell r="B81" t="str">
            <v>全国职业院校技能大赛</v>
          </cell>
          <cell r="C81" t="str">
            <v>二类</v>
          </cell>
        </row>
        <row r="82">
          <cell r="B82" t="str">
            <v>全国大学生机器人大赛-RoboTac</v>
          </cell>
          <cell r="C82" t="str">
            <v>二类</v>
          </cell>
        </row>
        <row r="83">
          <cell r="B83" t="str">
            <v>世界技能大赛</v>
          </cell>
          <cell r="C83" t="str">
            <v>二类</v>
          </cell>
        </row>
        <row r="84">
          <cell r="B84" t="str">
            <v>世界技能大赛中国选拔赛</v>
          </cell>
          <cell r="C84" t="str">
            <v>二类</v>
          </cell>
        </row>
        <row r="85">
          <cell r="B85" t="str">
            <v>一带一路暨金砖国家技能发展与技术创新大赛</v>
          </cell>
          <cell r="C85" t="str">
            <v>二类</v>
          </cell>
        </row>
        <row r="86">
          <cell r="B86" t="str">
            <v>码蹄杯全国职业院校程序设计大赛</v>
          </cell>
          <cell r="C86" t="str">
            <v>二类</v>
          </cell>
        </row>
        <row r="87">
          <cell r="B87" t="str">
            <v>其他比赛未在排行榜中</v>
          </cell>
          <cell r="C87" t="str">
            <v>其他</v>
          </cell>
        </row>
      </sheetData>
      <sheetData sheetId="2"/>
    </sheetDataSet>
  </externalBook>
</externalLink>
</file>

<file path=xl/externalLinks/externalLink2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附件4 科技创新奖学金汇总表（学生）"/>
      <sheetName val="表1.全国普通高校大学生竞赛排行榜"/>
      <sheetName val="表2.获奖金额及对应奖项"/>
    </sheetNames>
    <sheetDataSet>
      <sheetData sheetId="0"/>
      <sheetData sheetId="1">
        <row r="2">
          <cell r="B2" t="str">
            <v>竞赛名称</v>
          </cell>
          <cell r="C2" t="str">
            <v>竞赛类别</v>
          </cell>
        </row>
        <row r="3">
          <cell r="B3" t="str">
            <v>中国国际大学生创新大赛</v>
          </cell>
          <cell r="C3" t="str">
            <v>一类</v>
          </cell>
        </row>
        <row r="4">
          <cell r="B4" t="str">
            <v>“挑战杯”全国大学生课外学术科技作品竞赛</v>
          </cell>
          <cell r="C4" t="str">
            <v>一类</v>
          </cell>
        </row>
        <row r="5">
          <cell r="B5" t="str">
            <v>“挑战杯”中国大学生创业计划大赛</v>
          </cell>
          <cell r="C5" t="str">
            <v>一类</v>
          </cell>
        </row>
        <row r="6">
          <cell r="B6" t="str">
            <v>ACM-ICPC国际大学生程序设计竞赛</v>
          </cell>
          <cell r="C6" t="str">
            <v>二类</v>
          </cell>
        </row>
        <row r="7">
          <cell r="B7" t="str">
            <v>全国大学生数学建模竞赛</v>
          </cell>
          <cell r="C7" t="str">
            <v>二类</v>
          </cell>
        </row>
        <row r="8">
          <cell r="B8" t="str">
            <v>全国大学生电子设计竞赛</v>
          </cell>
          <cell r="C8" t="str">
            <v>二类</v>
          </cell>
        </row>
        <row r="9">
          <cell r="B9" t="str">
            <v>中国大学生医学技术技能大赛</v>
          </cell>
          <cell r="C9" t="str">
            <v>二类</v>
          </cell>
        </row>
        <row r="10">
          <cell r="B10" t="str">
            <v>全国大学生机械创新设计大赛</v>
          </cell>
          <cell r="C10" t="str">
            <v>二类</v>
          </cell>
        </row>
        <row r="11">
          <cell r="B11" t="str">
            <v>全国大学生结构设计竞赛</v>
          </cell>
          <cell r="C11" t="str">
            <v>二类</v>
          </cell>
        </row>
        <row r="12">
          <cell r="B12" t="str">
            <v>全国大学生广告艺术大赛</v>
          </cell>
          <cell r="C12" t="str">
            <v>二类</v>
          </cell>
        </row>
        <row r="13">
          <cell r="B13" t="str">
            <v>全国大学生智能汽车竞赛</v>
          </cell>
          <cell r="C13" t="str">
            <v>二类</v>
          </cell>
        </row>
        <row r="14">
          <cell r="B14" t="str">
            <v>全国大学生电子商务“创新、创意及创业”挑战赛</v>
          </cell>
          <cell r="C14" t="str">
            <v>二类</v>
          </cell>
        </row>
        <row r="15">
          <cell r="B15" t="str">
            <v>中国大学生工程实践与创新能力大赛</v>
          </cell>
          <cell r="C15" t="str">
            <v>二类</v>
          </cell>
        </row>
        <row r="16">
          <cell r="B16" t="str">
            <v>全国大学生物流设计大赛</v>
          </cell>
          <cell r="C16" t="str">
            <v>二类</v>
          </cell>
        </row>
        <row r="17">
          <cell r="B17" t="str">
            <v>外研社全国大学生英语系列赛-①英语演讲、②英语辩论、③英语写作、④英语阅读</v>
          </cell>
          <cell r="C17" t="str">
            <v>二类</v>
          </cell>
        </row>
        <row r="18">
          <cell r="B18" t="str">
            <v>两岸新锐设计竞赛·华灿奖</v>
          </cell>
          <cell r="C18" t="str">
            <v>二类</v>
          </cell>
        </row>
        <row r="19">
          <cell r="B19" t="str">
            <v>全国大学生创新创业训练计划年会展示</v>
          </cell>
          <cell r="C19" t="str">
            <v>二类</v>
          </cell>
        </row>
        <row r="20">
          <cell r="B20" t="str">
            <v>全国大学生化工设计竞赛</v>
          </cell>
          <cell r="C20" t="str">
            <v>二类</v>
          </cell>
        </row>
        <row r="21">
          <cell r="B21" t="str">
            <v>全国大学生机器人大赛-①RoboMaster、②RoboCon</v>
          </cell>
          <cell r="C21" t="str">
            <v>二类</v>
          </cell>
        </row>
        <row r="22">
          <cell r="B22" t="str">
            <v>全国大学生市场调查与分析大赛</v>
          </cell>
          <cell r="C22" t="str">
            <v>二类</v>
          </cell>
        </row>
        <row r="23">
          <cell r="B23" t="str">
            <v>全国大学生先进成图技术与产品信息建模创新大赛</v>
          </cell>
          <cell r="C23" t="str">
            <v>二类</v>
          </cell>
        </row>
        <row r="24">
          <cell r="B24" t="str">
            <v>全国三维数字化创新设计大赛</v>
          </cell>
          <cell r="C24" t="str">
            <v>二类</v>
          </cell>
        </row>
        <row r="25">
          <cell r="B25" t="str">
            <v>“西门子杯”中国智能制造挑战赛</v>
          </cell>
          <cell r="C25" t="str">
            <v>二类</v>
          </cell>
        </row>
        <row r="26">
          <cell r="B26" t="str">
            <v>中国大学生服务外包创新创业大赛</v>
          </cell>
          <cell r="C26" t="str">
            <v>二类</v>
          </cell>
        </row>
        <row r="27">
          <cell r="B27" t="str">
            <v>中国大学生计算机设计大赛</v>
          </cell>
          <cell r="C27" t="str">
            <v>二类</v>
          </cell>
        </row>
        <row r="28">
          <cell r="B28" t="str">
            <v>中国高校计算机大赛-①大数据挑战赛、②团体程序设计天梯赛、③移动应用创新赛、④网络技术挑战赛、⑤人工智能创意赛</v>
          </cell>
          <cell r="C28" t="str">
            <v>二类</v>
          </cell>
        </row>
        <row r="29">
          <cell r="B29" t="str">
            <v>蓝桥杯全国软件和信息技术专业人才大赛</v>
          </cell>
          <cell r="C29" t="str">
            <v>二类</v>
          </cell>
        </row>
        <row r="30">
          <cell r="B30" t="str">
            <v>米兰设计周--中国高校设计学科师生优秀作品展</v>
          </cell>
          <cell r="C30" t="str">
            <v>二类</v>
          </cell>
        </row>
        <row r="31">
          <cell r="B31" t="str">
            <v>全国大学生地质技能竞赛</v>
          </cell>
          <cell r="C31" t="str">
            <v>二类</v>
          </cell>
        </row>
        <row r="32">
          <cell r="B32" t="str">
            <v>全国大学生光电设计竞赛</v>
          </cell>
          <cell r="C32" t="str">
            <v>二类</v>
          </cell>
        </row>
        <row r="33">
          <cell r="B33" t="str">
            <v>全国大学生集成电路创新创业大赛</v>
          </cell>
          <cell r="C33" t="str">
            <v>二类</v>
          </cell>
        </row>
        <row r="34">
          <cell r="B34" t="str">
            <v>全国大学生金相技能大赛</v>
          </cell>
          <cell r="C34" t="str">
            <v>二类</v>
          </cell>
        </row>
        <row r="35">
          <cell r="B35" t="str">
            <v>全国大学生信息安全竞赛</v>
          </cell>
          <cell r="C35" t="str">
            <v>二类</v>
          </cell>
        </row>
        <row r="36">
          <cell r="B36" t="str">
            <v>未来设计师·全国高校数字艺术设计大赛</v>
          </cell>
          <cell r="C36" t="str">
            <v>二类</v>
          </cell>
        </row>
        <row r="37">
          <cell r="B37" t="str">
            <v>全国周培源大学生力学竞赛</v>
          </cell>
          <cell r="C37" t="str">
            <v>二类</v>
          </cell>
        </row>
        <row r="38">
          <cell r="B38" t="str">
            <v>中国大学生机械工程创新创意大赛-①过程装备实践与创新赛、②铸造工艺设计赛、③材料热处理创新创业赛、④起重机创意赛、⑤智能制造大赛</v>
          </cell>
          <cell r="C38" t="str">
            <v>二类</v>
          </cell>
        </row>
        <row r="39">
          <cell r="B39" t="str">
            <v>中国机器人大赛暨RoboCup机器人世界杯中国赛</v>
          </cell>
          <cell r="C39" t="str">
            <v>二类</v>
          </cell>
        </row>
        <row r="40">
          <cell r="B40" t="str">
            <v>“中国软件杯”大学生软件设计大赛</v>
          </cell>
          <cell r="C40" t="str">
            <v>二类</v>
          </cell>
        </row>
        <row r="41">
          <cell r="B41" t="str">
            <v>中美青年创客大赛</v>
          </cell>
          <cell r="C41" t="str">
            <v>二类</v>
          </cell>
        </row>
        <row r="42">
          <cell r="B42" t="str">
            <v>睿抗机器人开发者大赛(RAICOM)</v>
          </cell>
          <cell r="C42" t="str">
            <v>二类</v>
          </cell>
        </row>
        <row r="43">
          <cell r="B43" t="str">
            <v>“大唐杯”全国大学生新一代信息通信技术大赛</v>
          </cell>
          <cell r="C43" t="str">
            <v>二类</v>
          </cell>
        </row>
        <row r="44">
          <cell r="B44" t="str">
            <v>华为ICT大赛</v>
          </cell>
          <cell r="C44" t="str">
            <v>二类</v>
          </cell>
        </row>
        <row r="45">
          <cell r="B45" t="str">
            <v>全国大学生嵌入式芯片与系统设计竞赛</v>
          </cell>
          <cell r="C45" t="str">
            <v>二类</v>
          </cell>
        </row>
        <row r="46">
          <cell r="B46" t="str">
            <v>全国大学生生命科学竞赛（CULSC）</v>
          </cell>
          <cell r="C46" t="str">
            <v>二类</v>
          </cell>
        </row>
        <row r="47">
          <cell r="B47" t="str">
            <v>全国大学生物理实验竞赛</v>
          </cell>
          <cell r="C47" t="str">
            <v>二类</v>
          </cell>
        </row>
        <row r="48">
          <cell r="B48" t="str">
            <v>全国高校BIM毕业设计创新大赛</v>
          </cell>
          <cell r="C48" t="str">
            <v>二类</v>
          </cell>
        </row>
        <row r="49">
          <cell r="B49" t="str">
            <v>全国高校商业精英挑战赛-①品牌策划竞赛、②会展专业创新创业实践竞赛、③国际贸易竞赛、④创新创业竞赛⑤会计与商业管理素例竞赛</v>
          </cell>
          <cell r="C49" t="str">
            <v>二类</v>
          </cell>
        </row>
        <row r="50">
          <cell r="B50" t="str">
            <v>“学创杯”全国大学生创业综合模拟大赛</v>
          </cell>
          <cell r="C50" t="str">
            <v>二类</v>
          </cell>
        </row>
        <row r="51">
          <cell r="B51" t="str">
            <v>中国高校智能机器人创意大赛</v>
          </cell>
          <cell r="C51" t="str">
            <v>二类</v>
          </cell>
        </row>
        <row r="52">
          <cell r="B52" t="str">
            <v>中国好创意暨全国数字艺术设计大赛</v>
          </cell>
          <cell r="C52" t="str">
            <v>二类</v>
          </cell>
        </row>
        <row r="53">
          <cell r="B53" t="str">
            <v>中国机器人及人工智能大赛</v>
          </cell>
          <cell r="C53" t="str">
            <v>二类</v>
          </cell>
        </row>
        <row r="54">
          <cell r="B54" t="str">
            <v>全国大学生节能减排社会实践与科技竞赛</v>
          </cell>
          <cell r="C54" t="str">
            <v>二类</v>
          </cell>
        </row>
        <row r="55">
          <cell r="B55" t="str">
            <v>“21世纪杯”全国英语演讲比赛</v>
          </cell>
          <cell r="C55" t="str">
            <v>二类</v>
          </cell>
        </row>
        <row r="56">
          <cell r="B56" t="str">
            <v>iCAN大学生创新创业大赛</v>
          </cell>
          <cell r="C56" t="str">
            <v>二类</v>
          </cell>
        </row>
        <row r="57">
          <cell r="B57" t="str">
            <v>“工行杯”全国大学生金融科技创新大赛</v>
          </cell>
          <cell r="C57" t="str">
            <v>二类</v>
          </cell>
        </row>
        <row r="58">
          <cell r="B58" t="str">
            <v>中华经典诵写讲大赛</v>
          </cell>
          <cell r="C58" t="str">
            <v>二类</v>
          </cell>
        </row>
        <row r="59">
          <cell r="B59" t="str">
            <v>“外教社杯”全国高校学生跨文化能力大赛</v>
          </cell>
          <cell r="C59" t="str">
            <v>二类</v>
          </cell>
        </row>
        <row r="60">
          <cell r="B60" t="str">
            <v>百度之星·程序设计大赛</v>
          </cell>
          <cell r="C60" t="str">
            <v>二类</v>
          </cell>
        </row>
        <row r="61">
          <cell r="B61" t="str">
            <v>全国大学生工业设计大赛</v>
          </cell>
          <cell r="C61" t="str">
            <v>二类</v>
          </cell>
        </row>
        <row r="62">
          <cell r="B62" t="str">
            <v>全国大学生水利创新设计大赛</v>
          </cell>
          <cell r="C62" t="str">
            <v>二类</v>
          </cell>
        </row>
        <row r="63">
          <cell r="B63" t="str">
            <v>全国大学生化工实验大赛</v>
          </cell>
          <cell r="C63" t="str">
            <v>二类</v>
          </cell>
        </row>
        <row r="64">
          <cell r="B64" t="str">
            <v>全国大学生化学实验创新设计大赛</v>
          </cell>
          <cell r="C64" t="str">
            <v>二类</v>
          </cell>
        </row>
        <row r="65">
          <cell r="B65" t="str">
            <v>全国大学生计算机系统能力大赛</v>
          </cell>
          <cell r="C65" t="str">
            <v>二类</v>
          </cell>
        </row>
        <row r="66">
          <cell r="B66" t="str">
            <v>全国大学生花园设计建造竞赛</v>
          </cell>
          <cell r="C66" t="str">
            <v>二类</v>
          </cell>
        </row>
        <row r="67">
          <cell r="B67" t="str">
            <v>全国大学生物联网设计竞赛</v>
          </cell>
          <cell r="C67" t="str">
            <v>二类</v>
          </cell>
        </row>
        <row r="68">
          <cell r="B68" t="str">
            <v>全国大学生信息安全与对抗技术竞赛</v>
          </cell>
          <cell r="C68" t="str">
            <v>二类</v>
          </cell>
        </row>
        <row r="69">
          <cell r="B69" t="str">
            <v>全国大学生测绘学科创新创业智能大赛</v>
          </cell>
          <cell r="C69" t="str">
            <v>二类</v>
          </cell>
        </row>
        <row r="70">
          <cell r="B70" t="str">
            <v>全国大学生统计建模大赛</v>
          </cell>
          <cell r="C70" t="str">
            <v>二类</v>
          </cell>
        </row>
        <row r="71">
          <cell r="B71" t="str">
            <v>全国大学生能源经济学术创意大赛</v>
          </cell>
          <cell r="C71" t="str">
            <v>二类</v>
          </cell>
        </row>
        <row r="72">
          <cell r="B72" t="str">
            <v>全国大学生基础医学创新研究暨实验设计论坛（大赛）</v>
          </cell>
          <cell r="C72" t="str">
            <v>二类</v>
          </cell>
        </row>
        <row r="73">
          <cell r="B73" t="str">
            <v>全国大学生数字媒体科技作品及创意竞赛</v>
          </cell>
          <cell r="C73" t="str">
            <v>二类</v>
          </cell>
        </row>
        <row r="74">
          <cell r="B74" t="str">
            <v>全国本科院校税收风险管控案例大赛</v>
          </cell>
          <cell r="C74" t="str">
            <v>二类</v>
          </cell>
        </row>
        <row r="75">
          <cell r="B75" t="str">
            <v>全国企业竞争模拟大赛</v>
          </cell>
          <cell r="C75" t="str">
            <v>二类</v>
          </cell>
        </row>
        <row r="76">
          <cell r="B76" t="str">
            <v>全国高等院校数智化企业经营沙盘大赛</v>
          </cell>
          <cell r="C76" t="str">
            <v>二类</v>
          </cell>
        </row>
        <row r="77">
          <cell r="B77" t="str">
            <v>全国数字建筑创新应用大赛</v>
          </cell>
          <cell r="C77" t="str">
            <v>二类</v>
          </cell>
        </row>
        <row r="78">
          <cell r="B78" t="str">
            <v>全球校园人工智能算法精英大赛</v>
          </cell>
          <cell r="C78" t="str">
            <v>二类</v>
          </cell>
        </row>
        <row r="79">
          <cell r="B79" t="str">
            <v>国际大学生智能农业装备创新大赛</v>
          </cell>
          <cell r="C79" t="str">
            <v>二类</v>
          </cell>
        </row>
        <row r="80">
          <cell r="B80" t="str">
            <v>“科云杯”全国大学生财会职业能力大赛</v>
          </cell>
          <cell r="C80" t="str">
            <v>二类</v>
          </cell>
        </row>
        <row r="81">
          <cell r="B81" t="str">
            <v>全国职业院校技能大赛</v>
          </cell>
          <cell r="C81" t="str">
            <v>二类</v>
          </cell>
        </row>
        <row r="82">
          <cell r="B82" t="str">
            <v>全国大学生机器人大赛-RoboTac</v>
          </cell>
          <cell r="C82" t="str">
            <v>二类</v>
          </cell>
        </row>
        <row r="83">
          <cell r="B83" t="str">
            <v>世界技能大赛</v>
          </cell>
          <cell r="C83" t="str">
            <v>二类</v>
          </cell>
        </row>
        <row r="84">
          <cell r="B84" t="str">
            <v>世界技能大赛中国选拔赛</v>
          </cell>
          <cell r="C84" t="str">
            <v>二类</v>
          </cell>
        </row>
        <row r="85">
          <cell r="B85" t="str">
            <v>一带一路暨金砖国家技能发展与技术创新大赛</v>
          </cell>
          <cell r="C85" t="str">
            <v>二类</v>
          </cell>
        </row>
        <row r="86">
          <cell r="B86" t="str">
            <v>码蹄杯全国职业院校程序设计大赛</v>
          </cell>
          <cell r="C86" t="str">
            <v>二类</v>
          </cell>
        </row>
        <row r="87">
          <cell r="B87" t="str">
            <v>中国大学生方程式系列赛事</v>
          </cell>
          <cell r="C87" t="str">
            <v>二类</v>
          </cell>
        </row>
        <row r="88">
          <cell r="B88" t="str">
            <v>KTK设计奖·全球华人设计比赛</v>
          </cell>
          <cell r="C88" t="str">
            <v>二类</v>
          </cell>
        </row>
        <row r="89">
          <cell r="B89" t="str">
            <v>大学生财务决策竞赛</v>
          </cell>
          <cell r="C89" t="str">
            <v>二类</v>
          </cell>
        </row>
        <row r="90">
          <cell r="B90" t="str">
            <v>“中译国青杯”国际组织文件翻译大赛</v>
          </cell>
          <cell r="C90" t="str">
            <v>二类</v>
          </cell>
        </row>
        <row r="91">
          <cell r="B91" t="str">
            <v>中国大学生人力资源创新实践大赛(HRU大赛)</v>
          </cell>
          <cell r="C91" t="str">
            <v>二类</v>
          </cell>
        </row>
        <row r="92">
          <cell r="B92" t="str">
            <v>中国大学生广告艺术节学院奖</v>
          </cell>
          <cell r="C92" t="str">
            <v>二类</v>
          </cell>
        </row>
        <row r="93">
          <cell r="B93" t="str">
            <v>中国石油工程设计大赛</v>
          </cell>
          <cell r="C93" t="str">
            <v>二类</v>
          </cell>
        </row>
        <row r="94">
          <cell r="B94" t="str">
            <v>中国国际飞行器设计挑战赛</v>
          </cell>
          <cell r="C94" t="str">
            <v>二类</v>
          </cell>
        </row>
        <row r="95">
          <cell r="B95" t="str">
            <v>“中装杯”全国大学生环境设计大赛</v>
          </cell>
          <cell r="C95" t="str">
            <v>二类</v>
          </cell>
        </row>
        <row r="96">
          <cell r="B96" t="str">
            <v>东方设计奖·全国高校创新设计大赛</v>
          </cell>
          <cell r="C96" t="str">
            <v>二类</v>
          </cell>
        </row>
        <row r="97">
          <cell r="B97" t="str">
            <v>“外教社·词达人杯”全国大学生英语词汇能力大赛</v>
          </cell>
          <cell r="C97" t="str">
            <v>二类</v>
          </cell>
        </row>
        <row r="98">
          <cell r="B98" t="str">
            <v>全国大学生人力资源管理综合能力竞赛</v>
          </cell>
          <cell r="C98" t="str">
            <v>二类</v>
          </cell>
        </row>
        <row r="99">
          <cell r="B99" t="str">
            <v>全国大学生计算机应用能力与数字素养大赛</v>
          </cell>
          <cell r="C99" t="str">
            <v>二类</v>
          </cell>
        </row>
        <row r="100">
          <cell r="B100" t="str">
            <v>全国大学生软件创新大赛</v>
          </cell>
          <cell r="C100" t="str">
            <v>二类</v>
          </cell>
        </row>
        <row r="101">
          <cell r="B101" t="str">
            <v>全国大学生软件测试大赛</v>
          </cell>
          <cell r="C101" t="str">
            <v>二类</v>
          </cell>
        </row>
        <row r="102">
          <cell r="B102" t="str">
            <v>全国大学生语言文字能力大赛</v>
          </cell>
          <cell r="C102" t="str">
            <v>二类</v>
          </cell>
        </row>
        <row r="103">
          <cell r="B103" t="str">
            <v>全国大学生结构设计信息技术大赛</v>
          </cell>
          <cell r="C103" t="str">
            <v>二类</v>
          </cell>
        </row>
        <row r="104">
          <cell r="B104" t="str">
            <v>全国大学生商务谈判大赛</v>
          </cell>
          <cell r="C104" t="str">
            <v>二类</v>
          </cell>
        </row>
        <row r="105">
          <cell r="B105" t="str">
            <v>全国大学生数学竞赛</v>
          </cell>
          <cell r="C105" t="str">
            <v>二类</v>
          </cell>
        </row>
        <row r="106">
          <cell r="B106" t="str">
            <v>全国邮政行业职业教育快递技能大赛</v>
          </cell>
          <cell r="C106" t="str">
            <v>二类</v>
          </cell>
        </row>
        <row r="107">
          <cell r="B107" t="str">
            <v>全国供应链大赛</v>
          </cell>
          <cell r="C107" t="str">
            <v>二类</v>
          </cell>
        </row>
        <row r="108">
          <cell r="B108" t="str">
            <v>全国高校企业价值创造实战竞赛</v>
          </cell>
          <cell r="C108" t="str">
            <v>二类</v>
          </cell>
        </row>
        <row r="109">
          <cell r="B109" t="str">
            <v>全国高校经济决策虚仿实验大赛</v>
          </cell>
          <cell r="C109" t="str">
            <v>二类</v>
          </cell>
        </row>
        <row r="110">
          <cell r="B110" t="str">
            <v>全国高校模拟飞行锦标赛</v>
          </cell>
          <cell r="C110" t="str">
            <v>二类</v>
          </cell>
        </row>
        <row r="111">
          <cell r="B111" t="str">
            <v>全国高等学校民航服务技能大赛</v>
          </cell>
          <cell r="C111" t="str">
            <v>二类</v>
          </cell>
        </row>
        <row r="112">
          <cell r="B112" t="str">
            <v>“求是杯”国际诗歌创作与翻译大赛</v>
          </cell>
          <cell r="C112" t="str">
            <v>二类</v>
          </cell>
        </row>
        <row r="113">
          <cell r="B113" t="str">
            <v>时报金犊奖</v>
          </cell>
          <cell r="C113" t="str">
            <v>二类</v>
          </cell>
        </row>
        <row r="114">
          <cell r="B114" t="str">
            <v>国际先进机器人及仿真技术大赛</v>
          </cell>
          <cell r="C114" t="str">
            <v>二类</v>
          </cell>
        </row>
        <row r="115">
          <cell r="B115" t="str">
            <v>金蝶云管理创新杯</v>
          </cell>
          <cell r="C115" t="str">
            <v>二类</v>
          </cell>
        </row>
        <row r="116">
          <cell r="B116" t="str">
            <v>“品茗杯”全国高校智能建造创新应用大赛</v>
          </cell>
          <cell r="C116" t="str">
            <v>二类</v>
          </cell>
        </row>
        <row r="117">
          <cell r="B117" t="str">
            <v>“泰山杯”全国医学影像技术专业大学生（本科）实践技能大赛</v>
          </cell>
          <cell r="C117" t="str">
            <v>二类</v>
          </cell>
        </row>
        <row r="118">
          <cell r="B118" t="str">
            <v>新华三杯全国大学生数字技术大赛</v>
          </cell>
          <cell r="C118" t="str">
            <v>二类</v>
          </cell>
        </row>
        <row r="119">
          <cell r="B119" t="str">
            <v>全国高校计算机能力挑战赛</v>
          </cell>
          <cell r="C119" t="str">
            <v>二类</v>
          </cell>
        </row>
        <row r="120">
          <cell r="B120" t="str">
            <v>“福思特杯”全国大学生审计精英挑战赛</v>
          </cell>
          <cell r="C120" t="str">
            <v>二类</v>
          </cell>
        </row>
        <row r="121">
          <cell r="B121" t="str">
            <v>其他比赛未在排行榜中</v>
          </cell>
          <cell r="C121" t="str">
            <v>其他</v>
          </cell>
        </row>
      </sheetData>
      <sheetData sheetId="2">
        <row r="1">
          <cell r="A1" t="str">
            <v>设置特等奖</v>
          </cell>
          <cell r="B1" t="str">
            <v>未设置特等奖</v>
          </cell>
          <cell r="C1" t="str">
            <v>获奖档次</v>
          </cell>
          <cell r="D1" t="str">
            <v>该奖项奖金</v>
          </cell>
        </row>
        <row r="2">
          <cell r="A2" t="str">
            <v>一类国家级特等奖（含特）</v>
          </cell>
          <cell r="B2" t="str">
            <v>一类国家级一等奖（不含特）</v>
          </cell>
          <cell r="C2">
            <v>1</v>
          </cell>
          <cell r="D2">
            <v>10000</v>
          </cell>
        </row>
        <row r="3">
          <cell r="A3" t="str">
            <v>一类国家级一等奖（含特）</v>
          </cell>
          <cell r="B3" t="str">
            <v>一类国家级二等奖（不含特）</v>
          </cell>
          <cell r="C3">
            <v>2</v>
          </cell>
          <cell r="D3">
            <v>5000</v>
          </cell>
        </row>
        <row r="4">
          <cell r="A4" t="str">
            <v>一类国家级二等奖（含特）</v>
          </cell>
          <cell r="B4" t="str">
            <v>一类国家级三等奖（不含特）</v>
          </cell>
          <cell r="C4">
            <v>3</v>
          </cell>
          <cell r="D4">
            <v>2000</v>
          </cell>
        </row>
        <row r="5">
          <cell r="A5" t="str">
            <v>一类国家级三等奖（含特）</v>
          </cell>
          <cell r="C5">
            <v>4</v>
          </cell>
          <cell r="D5">
            <v>1000</v>
          </cell>
        </row>
        <row r="6">
          <cell r="A6" t="str">
            <v>一类省部级特等奖（含特）</v>
          </cell>
          <cell r="B6" t="str">
            <v>一类省部级一等奖（不含特）</v>
          </cell>
          <cell r="C6">
            <v>5</v>
          </cell>
          <cell r="D6">
            <v>1000</v>
          </cell>
        </row>
        <row r="7">
          <cell r="A7" t="str">
            <v>一类省部级一等奖（含特）</v>
          </cell>
          <cell r="B7" t="str">
            <v>一类省部级二等奖（不含特）</v>
          </cell>
          <cell r="C7">
            <v>6</v>
          </cell>
          <cell r="D7">
            <v>800</v>
          </cell>
        </row>
        <row r="9">
          <cell r="A9" t="str">
            <v>二类国家级特等奖（含特）</v>
          </cell>
          <cell r="B9" t="str">
            <v>二类国家级一等奖（不含特）</v>
          </cell>
          <cell r="C9">
            <v>7</v>
          </cell>
          <cell r="D9">
            <v>3000</v>
          </cell>
        </row>
        <row r="10">
          <cell r="A10" t="str">
            <v>二类国家级一等奖（含特）</v>
          </cell>
          <cell r="B10" t="str">
            <v>二类国家级二等奖（不含特）</v>
          </cell>
          <cell r="C10">
            <v>8</v>
          </cell>
          <cell r="D10">
            <v>2000</v>
          </cell>
        </row>
        <row r="11">
          <cell r="A11" t="str">
            <v>二类国家级二等奖（含特）</v>
          </cell>
          <cell r="B11" t="str">
            <v>二类国家级三等奖（不含特）</v>
          </cell>
          <cell r="C11">
            <v>9</v>
          </cell>
          <cell r="D11">
            <v>1500</v>
          </cell>
        </row>
        <row r="12">
          <cell r="A12" t="str">
            <v>二类国家级三等奖（含特）</v>
          </cell>
          <cell r="C12">
            <v>10</v>
          </cell>
          <cell r="D12">
            <v>1000</v>
          </cell>
        </row>
        <row r="13">
          <cell r="A13" t="str">
            <v>二类省部级特等奖（含特）</v>
          </cell>
          <cell r="B13" t="str">
            <v>二类省部级一等奖（不含特）</v>
          </cell>
          <cell r="C13">
            <v>11</v>
          </cell>
          <cell r="D13">
            <v>1000</v>
          </cell>
        </row>
        <row r="14">
          <cell r="A14" t="str">
            <v>二类省部级一等奖（含特）</v>
          </cell>
          <cell r="B14" t="str">
            <v>二类省部级二等奖（不含特）</v>
          </cell>
          <cell r="C14">
            <v>12</v>
          </cell>
          <cell r="D14">
            <v>800</v>
          </cell>
        </row>
        <row r="15">
          <cell r="A15" t="str">
            <v>其他竞赛奖项</v>
          </cell>
          <cell r="B15" t="str">
            <v>其他竞赛奖项</v>
          </cell>
          <cell r="C15">
            <v>13</v>
          </cell>
          <cell r="D15" t="str">
            <v>仅证书</v>
          </cell>
        </row>
        <row r="16">
          <cell r="A16" t="str">
            <v>一类国家级一等奖（不含特）</v>
          </cell>
          <cell r="C16">
            <v>1</v>
          </cell>
          <cell r="D16">
            <v>10000</v>
          </cell>
        </row>
        <row r="17">
          <cell r="A17" t="str">
            <v>一类国家级二等奖（不含特）</v>
          </cell>
          <cell r="C17">
            <v>2</v>
          </cell>
          <cell r="D17">
            <v>5000</v>
          </cell>
        </row>
        <row r="18">
          <cell r="A18" t="str">
            <v>一类国家级三等奖（不含特）</v>
          </cell>
          <cell r="C18">
            <v>3</v>
          </cell>
          <cell r="D18">
            <v>2000</v>
          </cell>
        </row>
        <row r="19">
          <cell r="C19">
            <v>4</v>
          </cell>
          <cell r="D19">
            <v>1000</v>
          </cell>
        </row>
        <row r="20">
          <cell r="A20" t="str">
            <v>一类省部级一等奖（不含特）</v>
          </cell>
          <cell r="C20">
            <v>5</v>
          </cell>
          <cell r="D20">
            <v>1000</v>
          </cell>
        </row>
        <row r="21">
          <cell r="A21" t="str">
            <v>一类省部级二等奖（不含特）</v>
          </cell>
          <cell r="C21">
            <v>6</v>
          </cell>
          <cell r="D21">
            <v>800</v>
          </cell>
        </row>
        <row r="22">
          <cell r="A22" t="str">
            <v>二类国家级一等奖（不含特）</v>
          </cell>
          <cell r="C22">
            <v>7</v>
          </cell>
          <cell r="D22">
            <v>3000</v>
          </cell>
        </row>
        <row r="23">
          <cell r="A23" t="str">
            <v>二类国家级二等奖（不含特）</v>
          </cell>
          <cell r="C23">
            <v>8</v>
          </cell>
          <cell r="D23">
            <v>2000</v>
          </cell>
        </row>
        <row r="24">
          <cell r="A24" t="str">
            <v>二类国家级三等奖（不含特）</v>
          </cell>
          <cell r="C24">
            <v>9</v>
          </cell>
          <cell r="D24">
            <v>1500</v>
          </cell>
        </row>
        <row r="25">
          <cell r="C25">
            <v>10</v>
          </cell>
          <cell r="D25">
            <v>1000</v>
          </cell>
        </row>
        <row r="26">
          <cell r="A26" t="str">
            <v>二类省部级一等奖（不含特）</v>
          </cell>
          <cell r="C26">
            <v>11</v>
          </cell>
          <cell r="D26">
            <v>1000</v>
          </cell>
        </row>
        <row r="27">
          <cell r="A27" t="str">
            <v>二类省部级二等奖（不含特）</v>
          </cell>
          <cell r="C27">
            <v>12</v>
          </cell>
          <cell r="D27">
            <v>800</v>
          </cell>
        </row>
      </sheetData>
    </sheetDataSet>
  </externalBook>
</externalLink>
</file>

<file path=xl/externalLinks/externalLink2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附件4 科技创新奖学金汇总表（学生）"/>
      <sheetName val="表1.全国普通高校大学生竞赛排行榜"/>
      <sheetName val="表2.获奖金额及对应奖项"/>
    </sheetNames>
    <sheetDataSet>
      <sheetData sheetId="0"/>
      <sheetData sheetId="1">
        <row r="2">
          <cell r="B2" t="str">
            <v>竞赛名称</v>
          </cell>
          <cell r="C2" t="str">
            <v>竞赛类别</v>
          </cell>
        </row>
        <row r="3">
          <cell r="B3" t="str">
            <v>中国国际大学生创新大赛</v>
          </cell>
          <cell r="C3" t="str">
            <v>一类</v>
          </cell>
        </row>
        <row r="4">
          <cell r="B4" t="str">
            <v>“挑战杯”全国大学生课外学术科技作品竞赛</v>
          </cell>
          <cell r="C4" t="str">
            <v>一类</v>
          </cell>
        </row>
        <row r="5">
          <cell r="B5" t="str">
            <v>“挑战杯”中国大学生创业计划大赛</v>
          </cell>
          <cell r="C5" t="str">
            <v>一类</v>
          </cell>
        </row>
        <row r="6">
          <cell r="B6" t="str">
            <v>ACM-ICPC国际大学生程序设计竞赛</v>
          </cell>
          <cell r="C6" t="str">
            <v>二类</v>
          </cell>
        </row>
        <row r="7">
          <cell r="B7" t="str">
            <v>全国大学生数学建模竞赛</v>
          </cell>
          <cell r="C7" t="str">
            <v>二类</v>
          </cell>
        </row>
        <row r="8">
          <cell r="B8" t="str">
            <v>全国大学生电子设计竞赛</v>
          </cell>
          <cell r="C8" t="str">
            <v>二类</v>
          </cell>
        </row>
        <row r="9">
          <cell r="B9" t="str">
            <v>中国大学生医学技术技能大赛</v>
          </cell>
          <cell r="C9" t="str">
            <v>二类</v>
          </cell>
        </row>
        <row r="10">
          <cell r="B10" t="str">
            <v>全国大学生机械创新设计大赛</v>
          </cell>
          <cell r="C10" t="str">
            <v>二类</v>
          </cell>
        </row>
        <row r="11">
          <cell r="B11" t="str">
            <v>全国大学生结构设计竞赛</v>
          </cell>
          <cell r="C11" t="str">
            <v>二类</v>
          </cell>
        </row>
        <row r="12">
          <cell r="B12" t="str">
            <v>全国大学生广告艺术大赛</v>
          </cell>
          <cell r="C12" t="str">
            <v>二类</v>
          </cell>
        </row>
        <row r="13">
          <cell r="B13" t="str">
            <v>全国大学生智能汽车竞赛</v>
          </cell>
          <cell r="C13" t="str">
            <v>二类</v>
          </cell>
        </row>
        <row r="14">
          <cell r="B14" t="str">
            <v>全国大学生电子商务“创新、创意及创业”挑战赛</v>
          </cell>
          <cell r="C14" t="str">
            <v>二类</v>
          </cell>
        </row>
        <row r="15">
          <cell r="B15" t="str">
            <v>中国大学生工程实践与创新能力大赛</v>
          </cell>
          <cell r="C15" t="str">
            <v>二类</v>
          </cell>
        </row>
        <row r="16">
          <cell r="B16" t="str">
            <v>全国大学生物流设计大赛</v>
          </cell>
          <cell r="C16" t="str">
            <v>二类</v>
          </cell>
        </row>
        <row r="17">
          <cell r="B17" t="str">
            <v>外研社全国大学生英语系列赛-①英语演讲、②英语辩论、③英语写作、④英语阅读</v>
          </cell>
          <cell r="C17" t="str">
            <v>二类</v>
          </cell>
        </row>
        <row r="18">
          <cell r="B18" t="str">
            <v>两岸新锐设计竞赛·华灿奖</v>
          </cell>
          <cell r="C18" t="str">
            <v>二类</v>
          </cell>
        </row>
        <row r="19">
          <cell r="B19" t="str">
            <v>全国大学生创新创业训练计划年会展示</v>
          </cell>
          <cell r="C19" t="str">
            <v>二类</v>
          </cell>
        </row>
        <row r="20">
          <cell r="B20" t="str">
            <v>全国大学生化工设计竞赛</v>
          </cell>
          <cell r="C20" t="str">
            <v>二类</v>
          </cell>
        </row>
        <row r="21">
          <cell r="B21" t="str">
            <v>全国大学生机器人大赛-①RoboMaster、②RoboCon</v>
          </cell>
          <cell r="C21" t="str">
            <v>二类</v>
          </cell>
        </row>
        <row r="22">
          <cell r="B22" t="str">
            <v>全国大学生市场调查与分析大赛</v>
          </cell>
          <cell r="C22" t="str">
            <v>二类</v>
          </cell>
        </row>
        <row r="23">
          <cell r="B23" t="str">
            <v>全国大学生先进成图技术与产品信息建模创新大赛</v>
          </cell>
          <cell r="C23" t="str">
            <v>二类</v>
          </cell>
        </row>
        <row r="24">
          <cell r="B24" t="str">
            <v>全国三维数字化创新设计大赛</v>
          </cell>
          <cell r="C24" t="str">
            <v>二类</v>
          </cell>
        </row>
        <row r="25">
          <cell r="B25" t="str">
            <v>“西门子杯”中国智能制造挑战赛</v>
          </cell>
          <cell r="C25" t="str">
            <v>二类</v>
          </cell>
        </row>
        <row r="26">
          <cell r="B26" t="str">
            <v>中国大学生服务外包创新创业大赛</v>
          </cell>
          <cell r="C26" t="str">
            <v>二类</v>
          </cell>
        </row>
        <row r="27">
          <cell r="B27" t="str">
            <v>中国大学生计算机设计大赛</v>
          </cell>
          <cell r="C27" t="str">
            <v>二类</v>
          </cell>
        </row>
        <row r="28">
          <cell r="B28" t="str">
            <v>中国高校计算机大赛-①大数据挑战赛、②团体程序设计天梯赛、③移动应用创新赛、④网络技术挑战赛、⑤人工智能创意赛</v>
          </cell>
          <cell r="C28" t="str">
            <v>二类</v>
          </cell>
        </row>
        <row r="29">
          <cell r="B29" t="str">
            <v>蓝桥杯全国软件和信息技术专业人才大赛</v>
          </cell>
          <cell r="C29" t="str">
            <v>二类</v>
          </cell>
        </row>
        <row r="30">
          <cell r="B30" t="str">
            <v>米兰设计周--中国高校设计学科师生优秀作品展</v>
          </cell>
          <cell r="C30" t="str">
            <v>二类</v>
          </cell>
        </row>
        <row r="31">
          <cell r="B31" t="str">
            <v>全国大学生地质技能竞赛</v>
          </cell>
          <cell r="C31" t="str">
            <v>二类</v>
          </cell>
        </row>
        <row r="32">
          <cell r="B32" t="str">
            <v>全国大学生光电设计竞赛</v>
          </cell>
          <cell r="C32" t="str">
            <v>二类</v>
          </cell>
        </row>
        <row r="33">
          <cell r="B33" t="str">
            <v>全国大学生集成电路创新创业大赛</v>
          </cell>
          <cell r="C33" t="str">
            <v>二类</v>
          </cell>
        </row>
        <row r="34">
          <cell r="B34" t="str">
            <v>全国大学生金相技能大赛</v>
          </cell>
          <cell r="C34" t="str">
            <v>二类</v>
          </cell>
        </row>
        <row r="35">
          <cell r="B35" t="str">
            <v>全国大学生信息安全竞赛</v>
          </cell>
          <cell r="C35" t="str">
            <v>二类</v>
          </cell>
        </row>
        <row r="36">
          <cell r="B36" t="str">
            <v>未来设计师·全国高校数字艺术设计大赛</v>
          </cell>
          <cell r="C36" t="str">
            <v>二类</v>
          </cell>
        </row>
        <row r="37">
          <cell r="B37" t="str">
            <v>全国周培源大学生力学竞赛</v>
          </cell>
          <cell r="C37" t="str">
            <v>二类</v>
          </cell>
        </row>
        <row r="38">
          <cell r="B38" t="str">
            <v>中国大学生机械工程创新创意大赛-①过程装备实践与创新赛、②铸造工艺设计赛、③材料热处理创新创业赛、④起重机创意赛、⑤智能制造大赛</v>
          </cell>
          <cell r="C38" t="str">
            <v>二类</v>
          </cell>
        </row>
        <row r="39">
          <cell r="B39" t="str">
            <v>中国机器人大赛暨RoboCup机器人世界杯中国赛</v>
          </cell>
          <cell r="C39" t="str">
            <v>二类</v>
          </cell>
        </row>
        <row r="40">
          <cell r="B40" t="str">
            <v>“中国软件杯”大学生软件设计大赛</v>
          </cell>
          <cell r="C40" t="str">
            <v>二类</v>
          </cell>
        </row>
        <row r="41">
          <cell r="B41" t="str">
            <v>中美青年创客大赛</v>
          </cell>
          <cell r="C41" t="str">
            <v>二类</v>
          </cell>
        </row>
        <row r="42">
          <cell r="B42" t="str">
            <v>睿抗机器人开发者大赛(RAICOM)</v>
          </cell>
          <cell r="C42" t="str">
            <v>二类</v>
          </cell>
        </row>
        <row r="43">
          <cell r="B43" t="str">
            <v>“大唐杯”全国大学生新一代信息通信技术大赛</v>
          </cell>
          <cell r="C43" t="str">
            <v>二类</v>
          </cell>
        </row>
        <row r="44">
          <cell r="B44" t="str">
            <v>华为ICT大赛</v>
          </cell>
          <cell r="C44" t="str">
            <v>二类</v>
          </cell>
        </row>
        <row r="45">
          <cell r="B45" t="str">
            <v>全国大学生嵌入式芯片与系统设计竞赛</v>
          </cell>
          <cell r="C45" t="str">
            <v>二类</v>
          </cell>
        </row>
        <row r="46">
          <cell r="B46" t="str">
            <v>全国大学生生命科学竞赛（CULSC）</v>
          </cell>
          <cell r="C46" t="str">
            <v>二类</v>
          </cell>
        </row>
        <row r="47">
          <cell r="B47" t="str">
            <v>全国大学生物理实验竞赛</v>
          </cell>
          <cell r="C47" t="str">
            <v>二类</v>
          </cell>
        </row>
        <row r="48">
          <cell r="B48" t="str">
            <v>全国高校BIM毕业设计创新大赛</v>
          </cell>
          <cell r="C48" t="str">
            <v>二类</v>
          </cell>
        </row>
        <row r="49">
          <cell r="B49" t="str">
            <v>全国高校商业精英挑战赛-①品牌策划竞赛、②会展专业创新创业实践竞赛、③国际贸易竞赛、④创新创业竞赛⑤会计与商业管理素例竞赛</v>
          </cell>
          <cell r="C49" t="str">
            <v>二类</v>
          </cell>
        </row>
        <row r="50">
          <cell r="B50" t="str">
            <v>“学创杯”全国大学生创业综合模拟大赛</v>
          </cell>
          <cell r="C50" t="str">
            <v>二类</v>
          </cell>
        </row>
        <row r="51">
          <cell r="B51" t="str">
            <v>中国高校智能机器人创意大赛</v>
          </cell>
          <cell r="C51" t="str">
            <v>二类</v>
          </cell>
        </row>
        <row r="52">
          <cell r="B52" t="str">
            <v>中国好创意暨全国数字艺术设计大赛</v>
          </cell>
          <cell r="C52" t="str">
            <v>二类</v>
          </cell>
        </row>
        <row r="53">
          <cell r="B53" t="str">
            <v>中国机器人及人工智能大赛</v>
          </cell>
          <cell r="C53" t="str">
            <v>二类</v>
          </cell>
        </row>
        <row r="54">
          <cell r="B54" t="str">
            <v>全国大学生节能减排社会实践与科技竞赛</v>
          </cell>
          <cell r="C54" t="str">
            <v>二类</v>
          </cell>
        </row>
        <row r="55">
          <cell r="B55" t="str">
            <v>“21世纪杯”全国英语演讲比赛</v>
          </cell>
          <cell r="C55" t="str">
            <v>二类</v>
          </cell>
        </row>
        <row r="56">
          <cell r="B56" t="str">
            <v>iCAN大学生创新创业大赛</v>
          </cell>
          <cell r="C56" t="str">
            <v>二类</v>
          </cell>
        </row>
        <row r="57">
          <cell r="B57" t="str">
            <v>“工行杯”全国大学生金融科技创新大赛</v>
          </cell>
          <cell r="C57" t="str">
            <v>二类</v>
          </cell>
        </row>
        <row r="58">
          <cell r="B58" t="str">
            <v>中华经典诵写讲大赛</v>
          </cell>
          <cell r="C58" t="str">
            <v>二类</v>
          </cell>
        </row>
        <row r="59">
          <cell r="B59" t="str">
            <v>“外教社杯”全国高校学生跨文化能力大赛</v>
          </cell>
          <cell r="C59" t="str">
            <v>二类</v>
          </cell>
        </row>
        <row r="60">
          <cell r="B60" t="str">
            <v>百度之星·程序设计大赛</v>
          </cell>
          <cell r="C60" t="str">
            <v>二类</v>
          </cell>
        </row>
        <row r="61">
          <cell r="B61" t="str">
            <v>全国大学生工业设计大赛</v>
          </cell>
          <cell r="C61" t="str">
            <v>二类</v>
          </cell>
        </row>
        <row r="62">
          <cell r="B62" t="str">
            <v>全国大学生水利创新设计大赛</v>
          </cell>
          <cell r="C62" t="str">
            <v>二类</v>
          </cell>
        </row>
        <row r="63">
          <cell r="B63" t="str">
            <v>全国大学生化工实验大赛</v>
          </cell>
          <cell r="C63" t="str">
            <v>二类</v>
          </cell>
        </row>
        <row r="64">
          <cell r="B64" t="str">
            <v>全国大学生化学实验创新设计大赛</v>
          </cell>
          <cell r="C64" t="str">
            <v>二类</v>
          </cell>
        </row>
        <row r="65">
          <cell r="B65" t="str">
            <v>全国大学生计算机系统能力大赛</v>
          </cell>
          <cell r="C65" t="str">
            <v>二类</v>
          </cell>
        </row>
        <row r="66">
          <cell r="B66" t="str">
            <v>全国大学生花园设计建造竞赛</v>
          </cell>
          <cell r="C66" t="str">
            <v>二类</v>
          </cell>
        </row>
        <row r="67">
          <cell r="B67" t="str">
            <v>全国大学生物联网设计竞赛</v>
          </cell>
          <cell r="C67" t="str">
            <v>二类</v>
          </cell>
        </row>
        <row r="68">
          <cell r="B68" t="str">
            <v>全国大学生信息安全与对抗技术竞赛</v>
          </cell>
          <cell r="C68" t="str">
            <v>二类</v>
          </cell>
        </row>
        <row r="69">
          <cell r="B69" t="str">
            <v>全国大学生测绘学科创新创业智能大赛</v>
          </cell>
          <cell r="C69" t="str">
            <v>二类</v>
          </cell>
        </row>
        <row r="70">
          <cell r="B70" t="str">
            <v>全国大学生统计建模大赛</v>
          </cell>
          <cell r="C70" t="str">
            <v>二类</v>
          </cell>
        </row>
        <row r="71">
          <cell r="B71" t="str">
            <v>全国大学生能源经济学术创意大赛</v>
          </cell>
          <cell r="C71" t="str">
            <v>二类</v>
          </cell>
        </row>
        <row r="72">
          <cell r="B72" t="str">
            <v>全国大学生基础医学创新研究暨实验设计论坛（大赛）</v>
          </cell>
          <cell r="C72" t="str">
            <v>二类</v>
          </cell>
        </row>
        <row r="73">
          <cell r="B73" t="str">
            <v>全国大学生数字媒体科技作品及创意竞赛</v>
          </cell>
          <cell r="C73" t="str">
            <v>二类</v>
          </cell>
        </row>
        <row r="74">
          <cell r="B74" t="str">
            <v>全国本科院校税收风险管控案例大赛</v>
          </cell>
          <cell r="C74" t="str">
            <v>二类</v>
          </cell>
        </row>
        <row r="75">
          <cell r="B75" t="str">
            <v>全国企业竞争模拟大赛</v>
          </cell>
          <cell r="C75" t="str">
            <v>二类</v>
          </cell>
        </row>
        <row r="76">
          <cell r="B76" t="str">
            <v>全国高等院校数智化企业经营沙盘大赛</v>
          </cell>
          <cell r="C76" t="str">
            <v>二类</v>
          </cell>
        </row>
        <row r="77">
          <cell r="B77" t="str">
            <v>全国数字建筑创新应用大赛</v>
          </cell>
          <cell r="C77" t="str">
            <v>二类</v>
          </cell>
        </row>
        <row r="78">
          <cell r="B78" t="str">
            <v>全球校园人工智能算法精英大赛</v>
          </cell>
          <cell r="C78" t="str">
            <v>二类</v>
          </cell>
        </row>
        <row r="79">
          <cell r="B79" t="str">
            <v>国际大学生智能农业装备创新大赛</v>
          </cell>
          <cell r="C79" t="str">
            <v>二类</v>
          </cell>
        </row>
        <row r="80">
          <cell r="B80" t="str">
            <v>“科云杯”全国大学生财会职业能力大赛</v>
          </cell>
          <cell r="C80" t="str">
            <v>二类</v>
          </cell>
        </row>
        <row r="81">
          <cell r="B81" t="str">
            <v>全国职业院校技能大赛</v>
          </cell>
          <cell r="C81" t="str">
            <v>二类</v>
          </cell>
        </row>
        <row r="82">
          <cell r="B82" t="str">
            <v>全国大学生机器人大赛-RoboTac</v>
          </cell>
          <cell r="C82" t="str">
            <v>二类</v>
          </cell>
        </row>
        <row r="83">
          <cell r="B83" t="str">
            <v>世界技能大赛</v>
          </cell>
          <cell r="C83" t="str">
            <v>二类</v>
          </cell>
        </row>
        <row r="84">
          <cell r="B84" t="str">
            <v>世界技能大赛中国选拔赛</v>
          </cell>
          <cell r="C84" t="str">
            <v>二类</v>
          </cell>
        </row>
        <row r="85">
          <cell r="B85" t="str">
            <v>一带一路暨金砖国家技能发展与技术创新大赛</v>
          </cell>
          <cell r="C85" t="str">
            <v>二类</v>
          </cell>
        </row>
        <row r="86">
          <cell r="B86" t="str">
            <v>码蹄杯全国职业院校程序设计大赛</v>
          </cell>
          <cell r="C86" t="str">
            <v>二类</v>
          </cell>
        </row>
        <row r="87">
          <cell r="B87" t="str">
            <v>其他比赛未在排行榜中</v>
          </cell>
          <cell r="C87" t="str">
            <v>其他</v>
          </cell>
        </row>
      </sheetData>
      <sheetData sheetId="2">
        <row r="1">
          <cell r="A1" t="str">
            <v>设置特等奖</v>
          </cell>
          <cell r="B1" t="str">
            <v>未设置特等奖</v>
          </cell>
          <cell r="C1" t="str">
            <v>获奖档次</v>
          </cell>
          <cell r="D1" t="str">
            <v>该奖项奖金</v>
          </cell>
        </row>
        <row r="2">
          <cell r="A2" t="str">
            <v>一类国家级特等奖（含特）</v>
          </cell>
          <cell r="B2" t="str">
            <v>一类国家级一等奖（不含特）</v>
          </cell>
          <cell r="C2">
            <v>1</v>
          </cell>
          <cell r="D2">
            <v>10000</v>
          </cell>
        </row>
        <row r="3">
          <cell r="A3" t="str">
            <v>一类国家级一等奖（含特）</v>
          </cell>
          <cell r="B3" t="str">
            <v>一类国家级二等奖（不含特）</v>
          </cell>
          <cell r="C3">
            <v>2</v>
          </cell>
          <cell r="D3">
            <v>5000</v>
          </cell>
        </row>
        <row r="4">
          <cell r="A4" t="str">
            <v>一类国家级二等奖（含特）</v>
          </cell>
          <cell r="B4" t="str">
            <v>一类国家级三等奖（不含特）</v>
          </cell>
          <cell r="C4">
            <v>3</v>
          </cell>
          <cell r="D4">
            <v>2000</v>
          </cell>
        </row>
        <row r="5">
          <cell r="A5" t="str">
            <v>一类国家级三等奖（含特）</v>
          </cell>
          <cell r="C5">
            <v>4</v>
          </cell>
          <cell r="D5">
            <v>1000</v>
          </cell>
        </row>
        <row r="6">
          <cell r="A6" t="str">
            <v>一类省部级特等奖（含特）</v>
          </cell>
          <cell r="B6" t="str">
            <v>一类省部级一等奖（不含特）</v>
          </cell>
          <cell r="C6">
            <v>5</v>
          </cell>
          <cell r="D6">
            <v>1000</v>
          </cell>
        </row>
        <row r="7">
          <cell r="A7" t="str">
            <v>一类省部级一等奖（含特）</v>
          </cell>
          <cell r="B7" t="str">
            <v>一类省部级二等奖（不含特）</v>
          </cell>
          <cell r="C7">
            <v>6</v>
          </cell>
          <cell r="D7">
            <v>800</v>
          </cell>
        </row>
        <row r="9">
          <cell r="A9" t="str">
            <v>二类国家级特等奖（含特）</v>
          </cell>
          <cell r="B9" t="str">
            <v>二类国家级一等奖（不含特）</v>
          </cell>
          <cell r="C9">
            <v>7</v>
          </cell>
          <cell r="D9">
            <v>3000</v>
          </cell>
        </row>
        <row r="10">
          <cell r="A10" t="str">
            <v>二类国家级一等奖（含特）</v>
          </cell>
          <cell r="B10" t="str">
            <v>二类国家级二等奖（不含特）</v>
          </cell>
          <cell r="C10">
            <v>8</v>
          </cell>
          <cell r="D10">
            <v>2000</v>
          </cell>
        </row>
        <row r="11">
          <cell r="A11" t="str">
            <v>二类国家级二等奖（含特）</v>
          </cell>
          <cell r="B11" t="str">
            <v>二类国家级三等奖（不含特）</v>
          </cell>
          <cell r="C11">
            <v>9</v>
          </cell>
          <cell r="D11">
            <v>1500</v>
          </cell>
        </row>
        <row r="12">
          <cell r="A12" t="str">
            <v>二类国家级三等奖（含特）</v>
          </cell>
          <cell r="C12">
            <v>10</v>
          </cell>
          <cell r="D12">
            <v>1000</v>
          </cell>
        </row>
        <row r="13">
          <cell r="A13" t="str">
            <v>二类省部级特等奖（含特）</v>
          </cell>
          <cell r="B13" t="str">
            <v>二类省部级一等奖（不含特）</v>
          </cell>
          <cell r="C13">
            <v>11</v>
          </cell>
          <cell r="D13">
            <v>1000</v>
          </cell>
        </row>
        <row r="14">
          <cell r="A14" t="str">
            <v>二类省部级一等奖（含特）</v>
          </cell>
          <cell r="B14" t="str">
            <v>二类省部级二等奖（不含特）</v>
          </cell>
          <cell r="C14">
            <v>12</v>
          </cell>
          <cell r="D14">
            <v>800</v>
          </cell>
        </row>
        <row r="15">
          <cell r="A15" t="str">
            <v>其他竞赛奖项</v>
          </cell>
          <cell r="B15" t="str">
            <v>其他竞赛奖项</v>
          </cell>
          <cell r="C15">
            <v>13</v>
          </cell>
          <cell r="D15" t="str">
            <v>仅证书</v>
          </cell>
        </row>
        <row r="16">
          <cell r="A16" t="str">
            <v>一类国家级一等奖（不含特）</v>
          </cell>
          <cell r="C16">
            <v>1</v>
          </cell>
          <cell r="D16">
            <v>10000</v>
          </cell>
        </row>
        <row r="17">
          <cell r="A17" t="str">
            <v>一类国家级二等奖（不含特）</v>
          </cell>
          <cell r="C17">
            <v>2</v>
          </cell>
          <cell r="D17">
            <v>5000</v>
          </cell>
        </row>
        <row r="18">
          <cell r="A18" t="str">
            <v>一类国家级三等奖（不含特）</v>
          </cell>
          <cell r="C18">
            <v>3</v>
          </cell>
          <cell r="D18">
            <v>2000</v>
          </cell>
        </row>
        <row r="19">
          <cell r="C19">
            <v>4</v>
          </cell>
          <cell r="D19">
            <v>1000</v>
          </cell>
        </row>
        <row r="20">
          <cell r="A20" t="str">
            <v>一类省部级一等奖（不含特）</v>
          </cell>
          <cell r="C20">
            <v>5</v>
          </cell>
          <cell r="D20">
            <v>1000</v>
          </cell>
        </row>
        <row r="21">
          <cell r="A21" t="str">
            <v>一类省部级二等奖（不含特）</v>
          </cell>
          <cell r="C21">
            <v>6</v>
          </cell>
          <cell r="D21">
            <v>800</v>
          </cell>
        </row>
        <row r="22">
          <cell r="A22" t="str">
            <v>二类国家级一等奖（不含特）</v>
          </cell>
          <cell r="C22">
            <v>7</v>
          </cell>
          <cell r="D22">
            <v>3000</v>
          </cell>
        </row>
        <row r="23">
          <cell r="A23" t="str">
            <v>二类国家级二等奖（不含特）</v>
          </cell>
          <cell r="C23">
            <v>8</v>
          </cell>
          <cell r="D23">
            <v>2000</v>
          </cell>
        </row>
        <row r="24">
          <cell r="A24" t="str">
            <v>二类国家级三等奖（不含特）</v>
          </cell>
          <cell r="C24">
            <v>9</v>
          </cell>
          <cell r="D24">
            <v>1500</v>
          </cell>
        </row>
        <row r="25">
          <cell r="C25">
            <v>10</v>
          </cell>
          <cell r="D25">
            <v>1000</v>
          </cell>
        </row>
        <row r="26">
          <cell r="A26" t="str">
            <v>二类省部级一等奖（不含特）</v>
          </cell>
          <cell r="C26">
            <v>11</v>
          </cell>
          <cell r="D26">
            <v>1000</v>
          </cell>
        </row>
        <row r="27">
          <cell r="A27" t="str">
            <v>二类省部级二等奖（不含特）</v>
          </cell>
          <cell r="C27">
            <v>12</v>
          </cell>
          <cell r="D27">
            <v>800</v>
          </cell>
        </row>
      </sheetData>
    </sheetDataSet>
  </externalBook>
</externalLink>
</file>

<file path=xl/externalLinks/externalLink2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附件4 科技创新奖学金汇总表（学生）"/>
      <sheetName val="表1.全国普通高校大学生竞赛排行榜"/>
      <sheetName val="表2.获奖金额及对应奖项"/>
    </sheetNames>
    <sheetDataSet>
      <sheetData sheetId="0" refreshError="1"/>
      <sheetData sheetId="1">
        <row r="2">
          <cell r="B2" t="str">
            <v>竞赛名称</v>
          </cell>
          <cell r="C2" t="str">
            <v>竞赛类别</v>
          </cell>
        </row>
        <row r="3">
          <cell r="B3" t="str">
            <v>中国国际大学生创新大赛</v>
          </cell>
          <cell r="C3" t="str">
            <v>一类</v>
          </cell>
        </row>
        <row r="4">
          <cell r="B4" t="str">
            <v>“挑战杯”全国大学生课外学术科技作品竞赛</v>
          </cell>
          <cell r="C4" t="str">
            <v>一类</v>
          </cell>
        </row>
        <row r="5">
          <cell r="B5" t="str">
            <v>“挑战杯”中国大学生创业计划大赛</v>
          </cell>
          <cell r="C5" t="str">
            <v>一类</v>
          </cell>
        </row>
        <row r="6">
          <cell r="B6" t="str">
            <v>ACM-ICPC国际大学生程序设计竞赛</v>
          </cell>
          <cell r="C6" t="str">
            <v>二类</v>
          </cell>
        </row>
        <row r="7">
          <cell r="B7" t="str">
            <v>全国大学生数学建模竞赛</v>
          </cell>
          <cell r="C7" t="str">
            <v>二类</v>
          </cell>
        </row>
        <row r="8">
          <cell r="B8" t="str">
            <v>全国大学生电子设计竞赛</v>
          </cell>
          <cell r="C8" t="str">
            <v>二类</v>
          </cell>
        </row>
        <row r="9">
          <cell r="B9" t="str">
            <v>中国大学生医学技术技能大赛</v>
          </cell>
          <cell r="C9" t="str">
            <v>二类</v>
          </cell>
        </row>
        <row r="10">
          <cell r="B10" t="str">
            <v>全国大学生机械创新设计大赛</v>
          </cell>
          <cell r="C10" t="str">
            <v>二类</v>
          </cell>
        </row>
        <row r="11">
          <cell r="B11" t="str">
            <v>全国大学生结构设计竞赛</v>
          </cell>
          <cell r="C11" t="str">
            <v>二类</v>
          </cell>
        </row>
        <row r="12">
          <cell r="B12" t="str">
            <v>全国大学生广告艺术大赛</v>
          </cell>
          <cell r="C12" t="str">
            <v>二类</v>
          </cell>
        </row>
        <row r="13">
          <cell r="B13" t="str">
            <v>全国大学生智能汽车竞赛</v>
          </cell>
          <cell r="C13" t="str">
            <v>二类</v>
          </cell>
        </row>
        <row r="14">
          <cell r="B14" t="str">
            <v>全国大学生电子商务“创新、创意及创业”挑战赛</v>
          </cell>
          <cell r="C14" t="str">
            <v>二类</v>
          </cell>
        </row>
        <row r="15">
          <cell r="B15" t="str">
            <v>中国大学生工程实践与创新能力大赛</v>
          </cell>
          <cell r="C15" t="str">
            <v>二类</v>
          </cell>
        </row>
        <row r="16">
          <cell r="B16" t="str">
            <v>全国大学生物流设计大赛</v>
          </cell>
          <cell r="C16" t="str">
            <v>二类</v>
          </cell>
        </row>
        <row r="17">
          <cell r="B17" t="str">
            <v>外研社全国大学生英语系列赛-①英语演讲、②英语辩论、③英语写作、④英语阅读</v>
          </cell>
          <cell r="C17" t="str">
            <v>二类</v>
          </cell>
        </row>
        <row r="18">
          <cell r="B18" t="str">
            <v>两岸新锐设计竞赛·华灿奖</v>
          </cell>
          <cell r="C18" t="str">
            <v>二类</v>
          </cell>
        </row>
        <row r="19">
          <cell r="B19" t="str">
            <v>全国大学生创新创业训练计划年会展示</v>
          </cell>
          <cell r="C19" t="str">
            <v>二类</v>
          </cell>
        </row>
        <row r="20">
          <cell r="B20" t="str">
            <v>全国大学生化工设计竞赛</v>
          </cell>
          <cell r="C20" t="str">
            <v>二类</v>
          </cell>
        </row>
        <row r="21">
          <cell r="B21" t="str">
            <v>全国大学生机器人大赛-①RoboMaster、②RoboCon</v>
          </cell>
          <cell r="C21" t="str">
            <v>二类</v>
          </cell>
        </row>
        <row r="22">
          <cell r="B22" t="str">
            <v>全国大学生市场调查与分析大赛</v>
          </cell>
          <cell r="C22" t="str">
            <v>二类</v>
          </cell>
        </row>
        <row r="23">
          <cell r="B23" t="str">
            <v>全国大学生先进成图技术与产品信息建模创新大赛</v>
          </cell>
          <cell r="C23" t="str">
            <v>二类</v>
          </cell>
        </row>
        <row r="24">
          <cell r="B24" t="str">
            <v>全国三维数字化创新设计大赛</v>
          </cell>
          <cell r="C24" t="str">
            <v>二类</v>
          </cell>
        </row>
        <row r="25">
          <cell r="B25" t="str">
            <v>“西门子杯”中国智能制造挑战赛</v>
          </cell>
          <cell r="C25" t="str">
            <v>二类</v>
          </cell>
        </row>
        <row r="26">
          <cell r="B26" t="str">
            <v>中国大学生服务外包创新创业大赛</v>
          </cell>
          <cell r="C26" t="str">
            <v>二类</v>
          </cell>
        </row>
        <row r="27">
          <cell r="B27" t="str">
            <v>中国大学生计算机设计大赛</v>
          </cell>
          <cell r="C27" t="str">
            <v>二类</v>
          </cell>
        </row>
        <row r="28">
          <cell r="B28" t="str">
            <v>中国高校计算机大赛-①大数据挑战赛、②团体程序设计天梯赛、③移动应用创新赛、④网络技术挑战赛、⑤人工智能创意赛</v>
          </cell>
          <cell r="C28" t="str">
            <v>二类</v>
          </cell>
        </row>
        <row r="29">
          <cell r="B29" t="str">
            <v>蓝桥杯全国软件和信息技术专业人才大赛</v>
          </cell>
          <cell r="C29" t="str">
            <v>二类</v>
          </cell>
        </row>
        <row r="30">
          <cell r="B30" t="str">
            <v>米兰设计周--中国高校设计学科师生优秀作品展</v>
          </cell>
          <cell r="C30" t="str">
            <v>二类</v>
          </cell>
        </row>
        <row r="31">
          <cell r="B31" t="str">
            <v>全国大学生地质技能竞赛</v>
          </cell>
          <cell r="C31" t="str">
            <v>二类</v>
          </cell>
        </row>
        <row r="32">
          <cell r="B32" t="str">
            <v>全国大学生光电设计竞赛</v>
          </cell>
          <cell r="C32" t="str">
            <v>二类</v>
          </cell>
        </row>
        <row r="33">
          <cell r="B33" t="str">
            <v>全国大学生集成电路创新创业大赛</v>
          </cell>
          <cell r="C33" t="str">
            <v>二类</v>
          </cell>
        </row>
        <row r="34">
          <cell r="B34" t="str">
            <v>全国大学生金相技能大赛</v>
          </cell>
          <cell r="C34" t="str">
            <v>二类</v>
          </cell>
        </row>
        <row r="35">
          <cell r="B35" t="str">
            <v>全国大学生信息安全竞赛</v>
          </cell>
          <cell r="C35" t="str">
            <v>二类</v>
          </cell>
        </row>
        <row r="36">
          <cell r="B36" t="str">
            <v>未来设计师·全国高校数字艺术设计大赛</v>
          </cell>
          <cell r="C36" t="str">
            <v>二类</v>
          </cell>
        </row>
        <row r="37">
          <cell r="B37" t="str">
            <v>全国周培源大学生力学竞赛</v>
          </cell>
          <cell r="C37" t="str">
            <v>二类</v>
          </cell>
        </row>
        <row r="38">
          <cell r="B38" t="str">
            <v>中国大学生机械工程创新创意大赛-①过程装备实践与创新赛、②铸造工艺设计赛、③材料热处理创新创业赛、④起重机创意赛、⑤智能制造大赛</v>
          </cell>
          <cell r="C38" t="str">
            <v>二类</v>
          </cell>
        </row>
        <row r="39">
          <cell r="B39" t="str">
            <v>中国机器人大赛暨RoboCup机器人世界杯中国赛</v>
          </cell>
          <cell r="C39" t="str">
            <v>二类</v>
          </cell>
        </row>
        <row r="40">
          <cell r="B40" t="str">
            <v>“中国软件杯”大学生软件设计大赛</v>
          </cell>
          <cell r="C40" t="str">
            <v>二类</v>
          </cell>
        </row>
        <row r="41">
          <cell r="B41" t="str">
            <v>中美青年创客大赛</v>
          </cell>
          <cell r="C41" t="str">
            <v>二类</v>
          </cell>
        </row>
        <row r="42">
          <cell r="B42" t="str">
            <v>睿抗机器人开发者大赛(RAICOM)</v>
          </cell>
          <cell r="C42" t="str">
            <v>二类</v>
          </cell>
        </row>
        <row r="43">
          <cell r="B43" t="str">
            <v>“大唐杯”全国大学生新一代信息通信技术大赛</v>
          </cell>
          <cell r="C43" t="str">
            <v>二类</v>
          </cell>
        </row>
        <row r="44">
          <cell r="B44" t="str">
            <v>华为ICT大赛</v>
          </cell>
          <cell r="C44" t="str">
            <v>二类</v>
          </cell>
        </row>
        <row r="45">
          <cell r="B45" t="str">
            <v>全国大学生嵌入式芯片与系统设计竞赛</v>
          </cell>
          <cell r="C45" t="str">
            <v>二类</v>
          </cell>
        </row>
        <row r="46">
          <cell r="B46" t="str">
            <v>全国大学生生命科学竞赛（CULSC）</v>
          </cell>
          <cell r="C46" t="str">
            <v>二类</v>
          </cell>
        </row>
        <row r="47">
          <cell r="B47" t="str">
            <v>全国大学生物理实验竞赛</v>
          </cell>
          <cell r="C47" t="str">
            <v>二类</v>
          </cell>
        </row>
        <row r="48">
          <cell r="B48" t="str">
            <v>全国高校BIM毕业设计创新大赛</v>
          </cell>
          <cell r="C48" t="str">
            <v>二类</v>
          </cell>
        </row>
        <row r="49">
          <cell r="B49" t="str">
            <v>全国高校商业精英挑战赛-①品牌策划竞赛、②会展专业创新创业实践竞赛、③国际贸易竞赛、④创新创业竞赛⑤会计与商业管理素例竞赛</v>
          </cell>
          <cell r="C49" t="str">
            <v>二类</v>
          </cell>
        </row>
        <row r="50">
          <cell r="B50" t="str">
            <v>“学创杯”全国大学生创业综合模拟大赛</v>
          </cell>
          <cell r="C50" t="str">
            <v>二类</v>
          </cell>
        </row>
        <row r="51">
          <cell r="B51" t="str">
            <v>中国高校智能机器人创意大赛</v>
          </cell>
          <cell r="C51" t="str">
            <v>二类</v>
          </cell>
        </row>
        <row r="52">
          <cell r="B52" t="str">
            <v>中国好创意暨全国数字艺术设计大赛</v>
          </cell>
          <cell r="C52" t="str">
            <v>二类</v>
          </cell>
        </row>
        <row r="53">
          <cell r="B53" t="str">
            <v>中国机器人及人工智能大赛</v>
          </cell>
          <cell r="C53" t="str">
            <v>二类</v>
          </cell>
        </row>
        <row r="54">
          <cell r="B54" t="str">
            <v>全国大学生节能减排社会实践与科技竞赛</v>
          </cell>
          <cell r="C54" t="str">
            <v>二类</v>
          </cell>
        </row>
        <row r="55">
          <cell r="B55" t="str">
            <v>“21世纪杯”全国英语演讲比赛</v>
          </cell>
          <cell r="C55" t="str">
            <v>二类</v>
          </cell>
        </row>
        <row r="56">
          <cell r="B56" t="str">
            <v>iCAN大学生创新创业大赛</v>
          </cell>
          <cell r="C56" t="str">
            <v>二类</v>
          </cell>
        </row>
        <row r="57">
          <cell r="B57" t="str">
            <v>“工行杯”全国大学生金融科技创新大赛</v>
          </cell>
          <cell r="C57" t="str">
            <v>二类</v>
          </cell>
        </row>
        <row r="58">
          <cell r="B58" t="str">
            <v>中华经典诵写讲大赛</v>
          </cell>
          <cell r="C58" t="str">
            <v>二类</v>
          </cell>
        </row>
        <row r="59">
          <cell r="B59" t="str">
            <v>“外教社杯”全国高校学生跨文化能力大赛</v>
          </cell>
          <cell r="C59" t="str">
            <v>二类</v>
          </cell>
        </row>
        <row r="60">
          <cell r="B60" t="str">
            <v>百度之星·程序设计大赛</v>
          </cell>
          <cell r="C60" t="str">
            <v>二类</v>
          </cell>
        </row>
        <row r="61">
          <cell r="B61" t="str">
            <v>全国大学生工业设计大赛</v>
          </cell>
          <cell r="C61" t="str">
            <v>二类</v>
          </cell>
        </row>
        <row r="62">
          <cell r="B62" t="str">
            <v>全国大学生水利创新设计大赛</v>
          </cell>
          <cell r="C62" t="str">
            <v>二类</v>
          </cell>
        </row>
        <row r="63">
          <cell r="B63" t="str">
            <v>全国大学生化工实验大赛</v>
          </cell>
          <cell r="C63" t="str">
            <v>二类</v>
          </cell>
        </row>
        <row r="64">
          <cell r="B64" t="str">
            <v>全国大学生化学实验创新设计大赛</v>
          </cell>
          <cell r="C64" t="str">
            <v>二类</v>
          </cell>
        </row>
        <row r="65">
          <cell r="B65" t="str">
            <v>全国大学生计算机系统能力大赛</v>
          </cell>
          <cell r="C65" t="str">
            <v>二类</v>
          </cell>
        </row>
        <row r="66">
          <cell r="B66" t="str">
            <v>全国大学生花园设计建造竞赛</v>
          </cell>
          <cell r="C66" t="str">
            <v>二类</v>
          </cell>
        </row>
        <row r="67">
          <cell r="B67" t="str">
            <v>全国大学生物联网设计竞赛</v>
          </cell>
          <cell r="C67" t="str">
            <v>二类</v>
          </cell>
        </row>
        <row r="68">
          <cell r="B68" t="str">
            <v>全国大学生信息安全与对抗技术竞赛</v>
          </cell>
          <cell r="C68" t="str">
            <v>二类</v>
          </cell>
        </row>
        <row r="69">
          <cell r="B69" t="str">
            <v>全国大学生测绘学科创新创业智能大赛</v>
          </cell>
          <cell r="C69" t="str">
            <v>二类</v>
          </cell>
        </row>
        <row r="70">
          <cell r="B70" t="str">
            <v>全国大学生统计建模大赛</v>
          </cell>
          <cell r="C70" t="str">
            <v>二类</v>
          </cell>
        </row>
        <row r="71">
          <cell r="B71" t="str">
            <v>全国大学生能源经济学术创意大赛</v>
          </cell>
          <cell r="C71" t="str">
            <v>二类</v>
          </cell>
        </row>
        <row r="72">
          <cell r="B72" t="str">
            <v>全国大学生基础医学创新研究暨实验设计论坛（大赛）</v>
          </cell>
          <cell r="C72" t="str">
            <v>二类</v>
          </cell>
        </row>
        <row r="73">
          <cell r="B73" t="str">
            <v>全国大学生数字媒体科技作品及创意竞赛</v>
          </cell>
          <cell r="C73" t="str">
            <v>二类</v>
          </cell>
        </row>
        <row r="74">
          <cell r="B74" t="str">
            <v>全国本科院校税收风险管控案例大赛</v>
          </cell>
          <cell r="C74" t="str">
            <v>二类</v>
          </cell>
        </row>
        <row r="75">
          <cell r="B75" t="str">
            <v>全国企业竞争模拟大赛</v>
          </cell>
          <cell r="C75" t="str">
            <v>二类</v>
          </cell>
        </row>
        <row r="76">
          <cell r="B76" t="str">
            <v>全国高等院校数智化企业经营沙盘大赛</v>
          </cell>
          <cell r="C76" t="str">
            <v>二类</v>
          </cell>
        </row>
        <row r="77">
          <cell r="B77" t="str">
            <v>全国数字建筑创新应用大赛</v>
          </cell>
          <cell r="C77" t="str">
            <v>二类</v>
          </cell>
        </row>
        <row r="78">
          <cell r="B78" t="str">
            <v>全球校园人工智能算法精英大赛</v>
          </cell>
          <cell r="C78" t="str">
            <v>二类</v>
          </cell>
        </row>
        <row r="79">
          <cell r="B79" t="str">
            <v>国际大学生智能农业装备创新大赛</v>
          </cell>
          <cell r="C79" t="str">
            <v>二类</v>
          </cell>
        </row>
        <row r="80">
          <cell r="B80" t="str">
            <v>“科云杯”全国大学生财会职业能力大赛</v>
          </cell>
          <cell r="C80" t="str">
            <v>二类</v>
          </cell>
        </row>
        <row r="81">
          <cell r="B81" t="str">
            <v>全国职业院校技能大赛</v>
          </cell>
          <cell r="C81" t="str">
            <v>二类</v>
          </cell>
        </row>
        <row r="82">
          <cell r="B82" t="str">
            <v>全国大学生机器人大赛-RoboTac</v>
          </cell>
          <cell r="C82" t="str">
            <v>二类</v>
          </cell>
        </row>
        <row r="83">
          <cell r="B83" t="str">
            <v>世界技能大赛</v>
          </cell>
          <cell r="C83" t="str">
            <v>二类</v>
          </cell>
        </row>
        <row r="84">
          <cell r="B84" t="str">
            <v>世界技能大赛中国选拔赛</v>
          </cell>
          <cell r="C84" t="str">
            <v>二类</v>
          </cell>
        </row>
        <row r="85">
          <cell r="B85" t="str">
            <v>一带一路暨金砖国家技能发展与技术创新大赛</v>
          </cell>
          <cell r="C85" t="str">
            <v>二类</v>
          </cell>
        </row>
        <row r="86">
          <cell r="B86" t="str">
            <v>码蹄杯全国职业院校程序设计大赛</v>
          </cell>
          <cell r="C86" t="str">
            <v>二类</v>
          </cell>
        </row>
        <row r="87">
          <cell r="B87" t="str">
            <v>其他比赛未在排行榜中</v>
          </cell>
          <cell r="C87" t="str">
            <v>其他</v>
          </cell>
        </row>
      </sheetData>
      <sheetData sheetId="2">
        <row r="1">
          <cell r="A1" t="str">
            <v>设置特等奖</v>
          </cell>
          <cell r="B1" t="str">
            <v>未设置特等奖</v>
          </cell>
          <cell r="C1" t="str">
            <v>获奖档次</v>
          </cell>
          <cell r="D1" t="str">
            <v>该奖项奖金</v>
          </cell>
        </row>
        <row r="2">
          <cell r="A2" t="str">
            <v>一类国家级特等奖（含特）</v>
          </cell>
          <cell r="B2" t="str">
            <v>一类国家级一等奖（不含特）</v>
          </cell>
          <cell r="C2">
            <v>1</v>
          </cell>
          <cell r="D2">
            <v>10000</v>
          </cell>
        </row>
        <row r="3">
          <cell r="A3" t="str">
            <v>一类国家级一等奖（含特）</v>
          </cell>
          <cell r="B3" t="str">
            <v>一类国家级二等奖（不含特）</v>
          </cell>
          <cell r="C3">
            <v>2</v>
          </cell>
          <cell r="D3">
            <v>5000</v>
          </cell>
        </row>
        <row r="4">
          <cell r="A4" t="str">
            <v>一类国家级二等奖（含特）</v>
          </cell>
          <cell r="B4" t="str">
            <v>一类国家级三等奖（不含特）</v>
          </cell>
          <cell r="C4">
            <v>3</v>
          </cell>
          <cell r="D4">
            <v>2000</v>
          </cell>
        </row>
        <row r="5">
          <cell r="A5" t="str">
            <v>一类国家级三等奖（含特）</v>
          </cell>
          <cell r="C5">
            <v>4</v>
          </cell>
          <cell r="D5">
            <v>1000</v>
          </cell>
        </row>
        <row r="6">
          <cell r="A6" t="str">
            <v>一类省部级特等奖（含特）</v>
          </cell>
          <cell r="B6" t="str">
            <v>一类省部级一等奖（不含特）</v>
          </cell>
          <cell r="C6">
            <v>5</v>
          </cell>
          <cell r="D6">
            <v>1000</v>
          </cell>
        </row>
        <row r="7">
          <cell r="A7" t="str">
            <v>一类省部级一等奖（含特）</v>
          </cell>
          <cell r="B7" t="str">
            <v>一类省部级二等奖（不含特）</v>
          </cell>
          <cell r="C7">
            <v>6</v>
          </cell>
          <cell r="D7">
            <v>800</v>
          </cell>
        </row>
        <row r="9">
          <cell r="A9" t="str">
            <v>二类国家级特等奖（含特）</v>
          </cell>
          <cell r="B9" t="str">
            <v>二类国家级一等奖（不含特）</v>
          </cell>
          <cell r="C9">
            <v>7</v>
          </cell>
          <cell r="D9">
            <v>3000</v>
          </cell>
        </row>
        <row r="10">
          <cell r="A10" t="str">
            <v>二类国家级一等奖（含特）</v>
          </cell>
          <cell r="B10" t="str">
            <v>二类国家级二等奖（不含特）</v>
          </cell>
          <cell r="C10">
            <v>8</v>
          </cell>
          <cell r="D10">
            <v>2000</v>
          </cell>
        </row>
        <row r="11">
          <cell r="A11" t="str">
            <v>二类国家级二等奖（含特）</v>
          </cell>
          <cell r="B11" t="str">
            <v>二类国家级三等奖（不含特）</v>
          </cell>
          <cell r="C11">
            <v>9</v>
          </cell>
          <cell r="D11">
            <v>1500</v>
          </cell>
        </row>
        <row r="12">
          <cell r="A12" t="str">
            <v>二类国家级三等奖（含特）</v>
          </cell>
          <cell r="C12">
            <v>10</v>
          </cell>
          <cell r="D12">
            <v>1000</v>
          </cell>
        </row>
        <row r="13">
          <cell r="A13" t="str">
            <v>二类省部级特等奖（含特）</v>
          </cell>
          <cell r="B13" t="str">
            <v>二类省部级一等奖（不含特）</v>
          </cell>
          <cell r="C13">
            <v>11</v>
          </cell>
          <cell r="D13">
            <v>1000</v>
          </cell>
        </row>
        <row r="14">
          <cell r="A14" t="str">
            <v>二类省部级一等奖（含特）</v>
          </cell>
          <cell r="B14" t="str">
            <v>二类省部级二等奖（不含特）</v>
          </cell>
          <cell r="C14">
            <v>12</v>
          </cell>
          <cell r="D14">
            <v>800</v>
          </cell>
        </row>
        <row r="15">
          <cell r="A15" t="str">
            <v>其他竞赛奖项</v>
          </cell>
          <cell r="B15" t="str">
            <v>其他竞赛奖项</v>
          </cell>
          <cell r="C15">
            <v>13</v>
          </cell>
          <cell r="D15" t="str">
            <v>仅证书</v>
          </cell>
        </row>
        <row r="16">
          <cell r="A16" t="str">
            <v>一类国家级一等奖（不含特）</v>
          </cell>
          <cell r="C16">
            <v>1</v>
          </cell>
          <cell r="D16">
            <v>10000</v>
          </cell>
        </row>
        <row r="17">
          <cell r="A17" t="str">
            <v>一类国家级二等奖（不含特）</v>
          </cell>
          <cell r="C17">
            <v>2</v>
          </cell>
          <cell r="D17">
            <v>5000</v>
          </cell>
        </row>
        <row r="18">
          <cell r="A18" t="str">
            <v>一类国家级三等奖（不含特）</v>
          </cell>
          <cell r="C18">
            <v>3</v>
          </cell>
          <cell r="D18">
            <v>2000</v>
          </cell>
        </row>
        <row r="19">
          <cell r="C19">
            <v>4</v>
          </cell>
          <cell r="D19">
            <v>1000</v>
          </cell>
        </row>
        <row r="20">
          <cell r="A20" t="str">
            <v>一类省部级一等奖（不含特）</v>
          </cell>
          <cell r="C20">
            <v>5</v>
          </cell>
          <cell r="D20">
            <v>1000</v>
          </cell>
        </row>
        <row r="21">
          <cell r="A21" t="str">
            <v>一类省部级二等奖（不含特）</v>
          </cell>
          <cell r="C21">
            <v>6</v>
          </cell>
          <cell r="D21">
            <v>800</v>
          </cell>
        </row>
        <row r="22">
          <cell r="A22" t="str">
            <v>二类国家级一等奖（不含特）</v>
          </cell>
          <cell r="C22">
            <v>7</v>
          </cell>
          <cell r="D22">
            <v>3000</v>
          </cell>
        </row>
        <row r="23">
          <cell r="A23" t="str">
            <v>二类国家级二等奖（不含特）</v>
          </cell>
          <cell r="C23">
            <v>8</v>
          </cell>
          <cell r="D23">
            <v>2000</v>
          </cell>
        </row>
        <row r="24">
          <cell r="A24" t="str">
            <v>二类国家级三等奖（不含特）</v>
          </cell>
          <cell r="C24">
            <v>9</v>
          </cell>
          <cell r="D24">
            <v>1500</v>
          </cell>
        </row>
        <row r="25">
          <cell r="C25">
            <v>10</v>
          </cell>
          <cell r="D25">
            <v>1000</v>
          </cell>
        </row>
        <row r="26">
          <cell r="A26" t="str">
            <v>二类省部级一等奖（不含特）</v>
          </cell>
          <cell r="C26">
            <v>11</v>
          </cell>
          <cell r="D26">
            <v>1000</v>
          </cell>
        </row>
        <row r="27">
          <cell r="A27" t="str">
            <v>二类省部级二等奖（不含特）</v>
          </cell>
          <cell r="C27">
            <v>12</v>
          </cell>
          <cell r="D27">
            <v>800</v>
          </cell>
        </row>
      </sheetData>
    </sheetDataSet>
  </externalBook>
</externalLink>
</file>

<file path=xl/externalLinks/externalLink3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附件4 科技创新奖学金汇总表（学生）"/>
      <sheetName val="表1.全国普通高校大学生竞赛排行榜"/>
      <sheetName val="表2.获奖金额及对应奖项"/>
    </sheetNames>
    <sheetDataSet>
      <sheetData sheetId="0"/>
      <sheetData sheetId="1">
        <row r="2">
          <cell r="B2" t="str">
            <v>竞赛名称</v>
          </cell>
          <cell r="C2" t="str">
            <v>竞赛类别</v>
          </cell>
        </row>
        <row r="3">
          <cell r="B3" t="str">
            <v>中国国际大学生创新大赛</v>
          </cell>
          <cell r="C3" t="str">
            <v>一类</v>
          </cell>
        </row>
        <row r="4">
          <cell r="B4" t="str">
            <v>“挑战杯”全国大学生课外学术科技作品竞赛</v>
          </cell>
          <cell r="C4" t="str">
            <v>一类</v>
          </cell>
        </row>
        <row r="5">
          <cell r="B5" t="str">
            <v>“挑战杯”中国大学生创业计划大赛</v>
          </cell>
          <cell r="C5" t="str">
            <v>一类</v>
          </cell>
        </row>
        <row r="6">
          <cell r="B6" t="str">
            <v>ACM-ICPC国际大学生程序设计竞赛</v>
          </cell>
          <cell r="C6" t="str">
            <v>二类</v>
          </cell>
        </row>
        <row r="7">
          <cell r="B7" t="str">
            <v>全国大学生数学建模竞赛</v>
          </cell>
          <cell r="C7" t="str">
            <v>二类</v>
          </cell>
        </row>
        <row r="8">
          <cell r="B8" t="str">
            <v>全国大学生电子设计竞赛</v>
          </cell>
          <cell r="C8" t="str">
            <v>二类</v>
          </cell>
        </row>
        <row r="9">
          <cell r="B9" t="str">
            <v>中国大学生医学技术技能大赛</v>
          </cell>
          <cell r="C9" t="str">
            <v>二类</v>
          </cell>
        </row>
        <row r="10">
          <cell r="B10" t="str">
            <v>全国大学生机械创新设计大赛</v>
          </cell>
          <cell r="C10" t="str">
            <v>二类</v>
          </cell>
        </row>
        <row r="11">
          <cell r="B11" t="str">
            <v>全国大学生结构设计竞赛</v>
          </cell>
          <cell r="C11" t="str">
            <v>二类</v>
          </cell>
        </row>
        <row r="12">
          <cell r="B12" t="str">
            <v>全国大学生广告艺术大赛</v>
          </cell>
          <cell r="C12" t="str">
            <v>二类</v>
          </cell>
        </row>
        <row r="13">
          <cell r="B13" t="str">
            <v>全国大学生智能汽车竞赛</v>
          </cell>
          <cell r="C13" t="str">
            <v>二类</v>
          </cell>
        </row>
        <row r="14">
          <cell r="B14" t="str">
            <v>全国大学生电子商务“创新、创意及创业”挑战赛</v>
          </cell>
          <cell r="C14" t="str">
            <v>二类</v>
          </cell>
        </row>
        <row r="15">
          <cell r="B15" t="str">
            <v>中国大学生工程实践与创新能力大赛</v>
          </cell>
          <cell r="C15" t="str">
            <v>二类</v>
          </cell>
        </row>
        <row r="16">
          <cell r="B16" t="str">
            <v>全国大学生物流设计大赛</v>
          </cell>
          <cell r="C16" t="str">
            <v>二类</v>
          </cell>
        </row>
        <row r="17">
          <cell r="B17" t="str">
            <v>外研社全国大学生英语系列赛-①英语演讲、②英语辩论、③英语写作、④英语阅读</v>
          </cell>
          <cell r="C17" t="str">
            <v>二类</v>
          </cell>
        </row>
        <row r="18">
          <cell r="B18" t="str">
            <v>两岸新锐设计竞赛·华灿奖</v>
          </cell>
          <cell r="C18" t="str">
            <v>二类</v>
          </cell>
        </row>
        <row r="19">
          <cell r="B19" t="str">
            <v>全国大学生创新创业训练计划年会展示</v>
          </cell>
          <cell r="C19" t="str">
            <v>二类</v>
          </cell>
        </row>
        <row r="20">
          <cell r="B20" t="str">
            <v>全国大学生化工设计竞赛</v>
          </cell>
          <cell r="C20" t="str">
            <v>二类</v>
          </cell>
        </row>
        <row r="21">
          <cell r="B21" t="str">
            <v>全国大学生机器人大赛-①RoboMaster、②RoboCon</v>
          </cell>
          <cell r="C21" t="str">
            <v>二类</v>
          </cell>
        </row>
        <row r="22">
          <cell r="B22" t="str">
            <v>全国大学生市场调查与分析大赛</v>
          </cell>
          <cell r="C22" t="str">
            <v>二类</v>
          </cell>
        </row>
        <row r="23">
          <cell r="B23" t="str">
            <v>全国大学生先进成图技术与产品信息建模创新大赛</v>
          </cell>
          <cell r="C23" t="str">
            <v>二类</v>
          </cell>
        </row>
        <row r="24">
          <cell r="B24" t="str">
            <v>全国三维数字化创新设计大赛</v>
          </cell>
          <cell r="C24" t="str">
            <v>二类</v>
          </cell>
        </row>
        <row r="25">
          <cell r="B25" t="str">
            <v>“西门子杯”中国智能制造挑战赛</v>
          </cell>
          <cell r="C25" t="str">
            <v>二类</v>
          </cell>
        </row>
        <row r="26">
          <cell r="B26" t="str">
            <v>中国大学生服务外包创新创业大赛</v>
          </cell>
          <cell r="C26" t="str">
            <v>二类</v>
          </cell>
        </row>
        <row r="27">
          <cell r="B27" t="str">
            <v>中国大学生计算机设计大赛</v>
          </cell>
          <cell r="C27" t="str">
            <v>二类</v>
          </cell>
        </row>
        <row r="28">
          <cell r="B28" t="str">
            <v>中国高校计算机大赛-①大数据挑战赛、②团体程序设计天梯赛、③移动应用创新赛、④网络技术挑战赛、⑤人工智能创意赛</v>
          </cell>
          <cell r="C28" t="str">
            <v>二类</v>
          </cell>
        </row>
        <row r="29">
          <cell r="B29" t="str">
            <v>蓝桥杯全国软件和信息技术专业人才大赛</v>
          </cell>
          <cell r="C29" t="str">
            <v>二类</v>
          </cell>
        </row>
        <row r="30">
          <cell r="B30" t="str">
            <v>米兰设计周--中国高校设计学科师生优秀作品展</v>
          </cell>
          <cell r="C30" t="str">
            <v>二类</v>
          </cell>
        </row>
        <row r="31">
          <cell r="B31" t="str">
            <v>全国大学生地质技能竞赛</v>
          </cell>
          <cell r="C31" t="str">
            <v>二类</v>
          </cell>
        </row>
        <row r="32">
          <cell r="B32" t="str">
            <v>全国大学生光电设计竞赛</v>
          </cell>
          <cell r="C32" t="str">
            <v>二类</v>
          </cell>
        </row>
        <row r="33">
          <cell r="B33" t="str">
            <v>全国大学生集成电路创新创业大赛</v>
          </cell>
          <cell r="C33" t="str">
            <v>二类</v>
          </cell>
        </row>
        <row r="34">
          <cell r="B34" t="str">
            <v>全国大学生金相技能大赛</v>
          </cell>
          <cell r="C34" t="str">
            <v>二类</v>
          </cell>
        </row>
        <row r="35">
          <cell r="B35" t="str">
            <v>全国大学生信息安全竞赛</v>
          </cell>
          <cell r="C35" t="str">
            <v>二类</v>
          </cell>
        </row>
        <row r="36">
          <cell r="B36" t="str">
            <v>未来设计师·全国高校数字艺术设计大赛</v>
          </cell>
          <cell r="C36" t="str">
            <v>二类</v>
          </cell>
        </row>
        <row r="37">
          <cell r="B37" t="str">
            <v>全国周培源大学生力学竞赛</v>
          </cell>
          <cell r="C37" t="str">
            <v>二类</v>
          </cell>
        </row>
        <row r="38">
          <cell r="B38" t="str">
            <v>中国大学生机械工程创新创意大赛-①过程装备实践与创新赛、②铸造工艺设计赛、③材料热处理创新创业赛、④起重机创意赛、⑤智能制造大赛</v>
          </cell>
          <cell r="C38" t="str">
            <v>二类</v>
          </cell>
        </row>
        <row r="39">
          <cell r="B39" t="str">
            <v>中国机器人大赛暨RoboCup机器人世界杯中国赛</v>
          </cell>
          <cell r="C39" t="str">
            <v>二类</v>
          </cell>
        </row>
        <row r="40">
          <cell r="B40" t="str">
            <v>“中国软件杯”大学生软件设计大赛</v>
          </cell>
          <cell r="C40" t="str">
            <v>二类</v>
          </cell>
        </row>
        <row r="41">
          <cell r="B41" t="str">
            <v>中美青年创客大赛</v>
          </cell>
          <cell r="C41" t="str">
            <v>二类</v>
          </cell>
        </row>
        <row r="42">
          <cell r="B42" t="str">
            <v>睿抗机器人开发者大赛(RAICOM)</v>
          </cell>
          <cell r="C42" t="str">
            <v>二类</v>
          </cell>
        </row>
        <row r="43">
          <cell r="B43" t="str">
            <v>“大唐杯”全国大学生新一代信息通信技术大赛</v>
          </cell>
          <cell r="C43" t="str">
            <v>二类</v>
          </cell>
        </row>
        <row r="44">
          <cell r="B44" t="str">
            <v>华为ICT大赛</v>
          </cell>
          <cell r="C44" t="str">
            <v>二类</v>
          </cell>
        </row>
        <row r="45">
          <cell r="B45" t="str">
            <v>全国大学生嵌入式芯片与系统设计竞赛</v>
          </cell>
          <cell r="C45" t="str">
            <v>二类</v>
          </cell>
        </row>
        <row r="46">
          <cell r="B46" t="str">
            <v>全国大学生生命科学竞赛（CULSC）</v>
          </cell>
          <cell r="C46" t="str">
            <v>二类</v>
          </cell>
        </row>
        <row r="47">
          <cell r="B47" t="str">
            <v>全国大学生物理实验竞赛</v>
          </cell>
          <cell r="C47" t="str">
            <v>二类</v>
          </cell>
        </row>
        <row r="48">
          <cell r="B48" t="str">
            <v>全国高校BIM毕业设计创新大赛</v>
          </cell>
          <cell r="C48" t="str">
            <v>二类</v>
          </cell>
        </row>
        <row r="49">
          <cell r="B49" t="str">
            <v>全国高校商业精英挑战赛-①品牌策划竞赛、②会展专业创新创业实践竞赛、③国际贸易竞赛、④创新创业竞赛⑤会计与商业管理素例竞赛</v>
          </cell>
          <cell r="C49" t="str">
            <v>二类</v>
          </cell>
        </row>
        <row r="50">
          <cell r="B50" t="str">
            <v>“学创杯”全国大学生创业综合模拟大赛</v>
          </cell>
          <cell r="C50" t="str">
            <v>二类</v>
          </cell>
        </row>
        <row r="51">
          <cell r="B51" t="str">
            <v>中国高校智能机器人创意大赛</v>
          </cell>
          <cell r="C51" t="str">
            <v>二类</v>
          </cell>
        </row>
        <row r="52">
          <cell r="B52" t="str">
            <v>中国好创意暨全国数字艺术设计大赛</v>
          </cell>
          <cell r="C52" t="str">
            <v>二类</v>
          </cell>
        </row>
        <row r="53">
          <cell r="B53" t="str">
            <v>中国机器人及人工智能大赛</v>
          </cell>
          <cell r="C53" t="str">
            <v>二类</v>
          </cell>
        </row>
        <row r="54">
          <cell r="B54" t="str">
            <v>全国大学生节能减排社会实践与科技竞赛</v>
          </cell>
          <cell r="C54" t="str">
            <v>二类</v>
          </cell>
        </row>
        <row r="55">
          <cell r="B55" t="str">
            <v>“21世纪杯”全国英语演讲比赛</v>
          </cell>
          <cell r="C55" t="str">
            <v>二类</v>
          </cell>
        </row>
        <row r="56">
          <cell r="B56" t="str">
            <v>iCAN大学生创新创业大赛</v>
          </cell>
          <cell r="C56" t="str">
            <v>二类</v>
          </cell>
        </row>
        <row r="57">
          <cell r="B57" t="str">
            <v>“工行杯”全国大学生金融科技创新大赛</v>
          </cell>
          <cell r="C57" t="str">
            <v>二类</v>
          </cell>
        </row>
        <row r="58">
          <cell r="B58" t="str">
            <v>中华经典诵写讲大赛</v>
          </cell>
          <cell r="C58" t="str">
            <v>二类</v>
          </cell>
        </row>
        <row r="59">
          <cell r="B59" t="str">
            <v>“外教社杯”全国高校学生跨文化能力大赛</v>
          </cell>
          <cell r="C59" t="str">
            <v>二类</v>
          </cell>
        </row>
        <row r="60">
          <cell r="B60" t="str">
            <v>百度之星·程序设计大赛</v>
          </cell>
          <cell r="C60" t="str">
            <v>二类</v>
          </cell>
        </row>
        <row r="61">
          <cell r="B61" t="str">
            <v>全国大学生工业设计大赛</v>
          </cell>
          <cell r="C61" t="str">
            <v>二类</v>
          </cell>
        </row>
        <row r="62">
          <cell r="B62" t="str">
            <v>全国大学生水利创新设计大赛</v>
          </cell>
          <cell r="C62" t="str">
            <v>二类</v>
          </cell>
        </row>
        <row r="63">
          <cell r="B63" t="str">
            <v>全国大学生化工实验大赛</v>
          </cell>
          <cell r="C63" t="str">
            <v>二类</v>
          </cell>
        </row>
        <row r="64">
          <cell r="B64" t="str">
            <v>全国大学生化学实验创新设计大赛</v>
          </cell>
          <cell r="C64" t="str">
            <v>二类</v>
          </cell>
        </row>
        <row r="65">
          <cell r="B65" t="str">
            <v>全国大学生计算机系统能力大赛</v>
          </cell>
          <cell r="C65" t="str">
            <v>二类</v>
          </cell>
        </row>
        <row r="66">
          <cell r="B66" t="str">
            <v>全国大学生花园设计建造竞赛</v>
          </cell>
          <cell r="C66" t="str">
            <v>二类</v>
          </cell>
        </row>
        <row r="67">
          <cell r="B67" t="str">
            <v>全国大学生物联网设计竞赛</v>
          </cell>
          <cell r="C67" t="str">
            <v>二类</v>
          </cell>
        </row>
        <row r="68">
          <cell r="B68" t="str">
            <v>全国大学生信息安全与对抗技术竞赛</v>
          </cell>
          <cell r="C68" t="str">
            <v>二类</v>
          </cell>
        </row>
        <row r="69">
          <cell r="B69" t="str">
            <v>全国大学生测绘学科创新创业智能大赛</v>
          </cell>
          <cell r="C69" t="str">
            <v>二类</v>
          </cell>
        </row>
        <row r="70">
          <cell r="B70" t="str">
            <v>全国大学生统计建模大赛</v>
          </cell>
          <cell r="C70" t="str">
            <v>二类</v>
          </cell>
        </row>
        <row r="71">
          <cell r="B71" t="str">
            <v>全国大学生能源经济学术创意大赛</v>
          </cell>
          <cell r="C71" t="str">
            <v>二类</v>
          </cell>
        </row>
        <row r="72">
          <cell r="B72" t="str">
            <v>全国大学生基础医学创新研究暨实验设计论坛（大赛）</v>
          </cell>
          <cell r="C72" t="str">
            <v>二类</v>
          </cell>
        </row>
        <row r="73">
          <cell r="B73" t="str">
            <v>全国大学生数字媒体科技作品及创意竞赛</v>
          </cell>
          <cell r="C73" t="str">
            <v>二类</v>
          </cell>
        </row>
        <row r="74">
          <cell r="B74" t="str">
            <v>全国本科院校税收风险管控案例大赛</v>
          </cell>
          <cell r="C74" t="str">
            <v>二类</v>
          </cell>
        </row>
        <row r="75">
          <cell r="B75" t="str">
            <v>全国企业竞争模拟大赛</v>
          </cell>
          <cell r="C75" t="str">
            <v>二类</v>
          </cell>
        </row>
        <row r="76">
          <cell r="B76" t="str">
            <v>全国高等院校数智化企业经营沙盘大赛</v>
          </cell>
          <cell r="C76" t="str">
            <v>二类</v>
          </cell>
        </row>
        <row r="77">
          <cell r="B77" t="str">
            <v>全国数字建筑创新应用大赛</v>
          </cell>
          <cell r="C77" t="str">
            <v>二类</v>
          </cell>
        </row>
        <row r="78">
          <cell r="B78" t="str">
            <v>全球校园人工智能算法精英大赛</v>
          </cell>
          <cell r="C78" t="str">
            <v>二类</v>
          </cell>
        </row>
        <row r="79">
          <cell r="B79" t="str">
            <v>国际大学生智能农业装备创新大赛</v>
          </cell>
          <cell r="C79" t="str">
            <v>二类</v>
          </cell>
        </row>
        <row r="80">
          <cell r="B80" t="str">
            <v>“科云杯”全国大学生财会职业能力大赛</v>
          </cell>
          <cell r="C80" t="str">
            <v>二类</v>
          </cell>
        </row>
        <row r="81">
          <cell r="B81" t="str">
            <v>全国职业院校技能大赛</v>
          </cell>
          <cell r="C81" t="str">
            <v>二类</v>
          </cell>
        </row>
        <row r="82">
          <cell r="B82" t="str">
            <v>全国大学生机器人大赛-RoboTac</v>
          </cell>
          <cell r="C82" t="str">
            <v>二类</v>
          </cell>
        </row>
        <row r="83">
          <cell r="B83" t="str">
            <v>世界技能大赛</v>
          </cell>
          <cell r="C83" t="str">
            <v>二类</v>
          </cell>
        </row>
        <row r="84">
          <cell r="B84" t="str">
            <v>世界技能大赛中国选拔赛</v>
          </cell>
          <cell r="C84" t="str">
            <v>二类</v>
          </cell>
        </row>
        <row r="85">
          <cell r="B85" t="str">
            <v>一带一路暨金砖国家技能发展与技术创新大赛</v>
          </cell>
          <cell r="C85" t="str">
            <v>二类</v>
          </cell>
        </row>
        <row r="86">
          <cell r="B86" t="str">
            <v>码蹄杯全国职业院校程序设计大赛</v>
          </cell>
          <cell r="C86" t="str">
            <v>二类</v>
          </cell>
        </row>
        <row r="87">
          <cell r="B87" t="str">
            <v>其他比赛未在排行榜中</v>
          </cell>
          <cell r="C87" t="str">
            <v>其他</v>
          </cell>
        </row>
      </sheetData>
      <sheetData sheetId="2">
        <row r="1">
          <cell r="A1" t="str">
            <v>设置特等奖</v>
          </cell>
          <cell r="B1" t="str">
            <v>未设置特等奖</v>
          </cell>
          <cell r="C1" t="str">
            <v>获奖档次</v>
          </cell>
          <cell r="D1" t="str">
            <v>该奖项奖金</v>
          </cell>
        </row>
        <row r="2">
          <cell r="A2" t="str">
            <v>一类国家级特等奖（含特）</v>
          </cell>
          <cell r="B2" t="str">
            <v>一类国家级一等奖（不含特）</v>
          </cell>
          <cell r="C2">
            <v>1</v>
          </cell>
          <cell r="D2">
            <v>10000</v>
          </cell>
        </row>
        <row r="3">
          <cell r="A3" t="str">
            <v>一类国家级一等奖（含特）</v>
          </cell>
          <cell r="B3" t="str">
            <v>一类国家级二等奖（不含特）</v>
          </cell>
          <cell r="C3">
            <v>2</v>
          </cell>
          <cell r="D3">
            <v>5000</v>
          </cell>
        </row>
        <row r="4">
          <cell r="A4" t="str">
            <v>一类国家级二等奖（含特）</v>
          </cell>
          <cell r="B4" t="str">
            <v>一类国家级三等奖（不含特）</v>
          </cell>
          <cell r="C4">
            <v>3</v>
          </cell>
          <cell r="D4">
            <v>2000</v>
          </cell>
        </row>
        <row r="5">
          <cell r="A5" t="str">
            <v>一类国家级三等奖（含特）</v>
          </cell>
          <cell r="C5">
            <v>4</v>
          </cell>
          <cell r="D5">
            <v>1000</v>
          </cell>
        </row>
        <row r="6">
          <cell r="A6" t="str">
            <v>一类省部级特等奖（含特）</v>
          </cell>
          <cell r="B6" t="str">
            <v>一类省部级一等奖（不含特）</v>
          </cell>
          <cell r="C6">
            <v>5</v>
          </cell>
          <cell r="D6">
            <v>1000</v>
          </cell>
        </row>
        <row r="7">
          <cell r="A7" t="str">
            <v>一类省部级一等奖（含特）</v>
          </cell>
          <cell r="B7" t="str">
            <v>一类省部级二等奖（不含特）</v>
          </cell>
          <cell r="C7">
            <v>6</v>
          </cell>
          <cell r="D7">
            <v>800</v>
          </cell>
        </row>
        <row r="9">
          <cell r="A9" t="str">
            <v>二类国家级特等奖（含特）</v>
          </cell>
          <cell r="B9" t="str">
            <v>二类国家级一等奖（不含特）</v>
          </cell>
          <cell r="C9">
            <v>7</v>
          </cell>
          <cell r="D9">
            <v>3000</v>
          </cell>
        </row>
        <row r="10">
          <cell r="A10" t="str">
            <v>二类国家级一等奖（含特）</v>
          </cell>
          <cell r="B10" t="str">
            <v>二类国家级二等奖（不含特）</v>
          </cell>
          <cell r="C10">
            <v>8</v>
          </cell>
          <cell r="D10">
            <v>2000</v>
          </cell>
        </row>
        <row r="11">
          <cell r="A11" t="str">
            <v>二类国家级二等奖（含特）</v>
          </cell>
          <cell r="B11" t="str">
            <v>二类国家级三等奖（不含特）</v>
          </cell>
          <cell r="C11">
            <v>9</v>
          </cell>
          <cell r="D11">
            <v>1500</v>
          </cell>
        </row>
        <row r="12">
          <cell r="A12" t="str">
            <v>二类国家级三等奖（含特）</v>
          </cell>
          <cell r="C12">
            <v>10</v>
          </cell>
          <cell r="D12">
            <v>1000</v>
          </cell>
        </row>
        <row r="13">
          <cell r="A13" t="str">
            <v>二类省部级特等奖（含特）</v>
          </cell>
          <cell r="B13" t="str">
            <v>二类省部级一等奖（不含特）</v>
          </cell>
          <cell r="C13">
            <v>11</v>
          </cell>
          <cell r="D13">
            <v>1000</v>
          </cell>
        </row>
        <row r="14">
          <cell r="A14" t="str">
            <v>二类省部级一等奖（含特）</v>
          </cell>
          <cell r="B14" t="str">
            <v>二类省部级二等奖（不含特）</v>
          </cell>
          <cell r="C14">
            <v>12</v>
          </cell>
          <cell r="D14">
            <v>800</v>
          </cell>
        </row>
        <row r="15">
          <cell r="A15" t="str">
            <v>其他竞赛奖项</v>
          </cell>
          <cell r="B15" t="str">
            <v>其他竞赛奖项</v>
          </cell>
          <cell r="C15">
            <v>13</v>
          </cell>
          <cell r="D15" t="str">
            <v>仅证书</v>
          </cell>
        </row>
        <row r="16">
          <cell r="A16" t="str">
            <v>一类国家级一等奖（不含特）</v>
          </cell>
          <cell r="C16">
            <v>1</v>
          </cell>
          <cell r="D16">
            <v>10000</v>
          </cell>
        </row>
        <row r="17">
          <cell r="A17" t="str">
            <v>一类国家级二等奖（不含特）</v>
          </cell>
          <cell r="C17">
            <v>2</v>
          </cell>
          <cell r="D17">
            <v>5000</v>
          </cell>
        </row>
        <row r="18">
          <cell r="A18" t="str">
            <v>一类国家级三等奖（不含特）</v>
          </cell>
          <cell r="C18">
            <v>3</v>
          </cell>
          <cell r="D18">
            <v>2000</v>
          </cell>
        </row>
        <row r="19">
          <cell r="C19">
            <v>4</v>
          </cell>
          <cell r="D19">
            <v>1000</v>
          </cell>
        </row>
        <row r="20">
          <cell r="A20" t="str">
            <v>一类省部级一等奖（不含特）</v>
          </cell>
          <cell r="C20">
            <v>5</v>
          </cell>
          <cell r="D20">
            <v>1000</v>
          </cell>
        </row>
        <row r="21">
          <cell r="A21" t="str">
            <v>一类省部级二等奖（不含特）</v>
          </cell>
          <cell r="C21">
            <v>6</v>
          </cell>
          <cell r="D21">
            <v>800</v>
          </cell>
        </row>
        <row r="22">
          <cell r="A22" t="str">
            <v>二类国家级一等奖（不含特）</v>
          </cell>
          <cell r="C22">
            <v>7</v>
          </cell>
          <cell r="D22">
            <v>3000</v>
          </cell>
        </row>
        <row r="23">
          <cell r="A23" t="str">
            <v>二类国家级二等奖（不含特）</v>
          </cell>
          <cell r="C23">
            <v>8</v>
          </cell>
          <cell r="D23">
            <v>2000</v>
          </cell>
        </row>
        <row r="24">
          <cell r="A24" t="str">
            <v>二类国家级三等奖（不含特）</v>
          </cell>
          <cell r="C24">
            <v>9</v>
          </cell>
          <cell r="D24">
            <v>1500</v>
          </cell>
        </row>
        <row r="25">
          <cell r="C25">
            <v>10</v>
          </cell>
          <cell r="D25">
            <v>1000</v>
          </cell>
        </row>
        <row r="26">
          <cell r="A26" t="str">
            <v>二类省部级一等奖（不含特）</v>
          </cell>
          <cell r="C26">
            <v>11</v>
          </cell>
          <cell r="D26">
            <v>1000</v>
          </cell>
        </row>
        <row r="27">
          <cell r="A27" t="str">
            <v>二类省部级二等奖（不含特）</v>
          </cell>
          <cell r="C27">
            <v>12</v>
          </cell>
          <cell r="D27">
            <v>800</v>
          </cell>
        </row>
      </sheetData>
    </sheetDataSet>
  </externalBook>
</externalLink>
</file>

<file path=xl/externalLinks/externalLink3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附件4 科技创新奖学金汇总表（学生）"/>
      <sheetName val="表1.全国普通高校大学生竞赛排行榜"/>
      <sheetName val="表2.获奖金额及对应奖项"/>
    </sheetNames>
    <sheetDataSet>
      <sheetData sheetId="0"/>
      <sheetData sheetId="1">
        <row r="2">
          <cell r="B2" t="str">
            <v>竞赛名称</v>
          </cell>
          <cell r="C2" t="str">
            <v>竞赛类别</v>
          </cell>
        </row>
        <row r="3">
          <cell r="B3" t="str">
            <v>中国国际大学生创新大赛</v>
          </cell>
          <cell r="C3" t="str">
            <v>一类</v>
          </cell>
        </row>
        <row r="4">
          <cell r="B4" t="str">
            <v>“挑战杯”全国大学生课外学术科技作品竞赛</v>
          </cell>
          <cell r="C4" t="str">
            <v>一类</v>
          </cell>
        </row>
        <row r="5">
          <cell r="B5" t="str">
            <v>“挑战杯”中国大学生创业计划大赛</v>
          </cell>
          <cell r="C5" t="str">
            <v>一类</v>
          </cell>
        </row>
        <row r="6">
          <cell r="B6" t="str">
            <v>ACM-ICPC国际大学生程序设计竞赛</v>
          </cell>
          <cell r="C6" t="str">
            <v>二类</v>
          </cell>
        </row>
        <row r="7">
          <cell r="B7" t="str">
            <v>全国大学生数学建模竞赛</v>
          </cell>
          <cell r="C7" t="str">
            <v>二类</v>
          </cell>
        </row>
        <row r="8">
          <cell r="B8" t="str">
            <v>全国大学生电子设计竞赛</v>
          </cell>
          <cell r="C8" t="str">
            <v>二类</v>
          </cell>
        </row>
        <row r="9">
          <cell r="B9" t="str">
            <v>中国大学生医学技术技能大赛</v>
          </cell>
          <cell r="C9" t="str">
            <v>二类</v>
          </cell>
        </row>
        <row r="10">
          <cell r="B10" t="str">
            <v>全国大学生机械创新设计大赛</v>
          </cell>
          <cell r="C10" t="str">
            <v>二类</v>
          </cell>
        </row>
        <row r="11">
          <cell r="B11" t="str">
            <v>全国大学生结构设计竞赛</v>
          </cell>
          <cell r="C11" t="str">
            <v>二类</v>
          </cell>
        </row>
        <row r="12">
          <cell r="B12" t="str">
            <v>全国大学生广告艺术大赛</v>
          </cell>
          <cell r="C12" t="str">
            <v>二类</v>
          </cell>
        </row>
        <row r="13">
          <cell r="B13" t="str">
            <v>全国大学生智能汽车竞赛</v>
          </cell>
          <cell r="C13" t="str">
            <v>二类</v>
          </cell>
        </row>
        <row r="14">
          <cell r="B14" t="str">
            <v>全国大学生电子商务“创新、创意及创业”挑战赛</v>
          </cell>
          <cell r="C14" t="str">
            <v>二类</v>
          </cell>
        </row>
        <row r="15">
          <cell r="B15" t="str">
            <v>中国大学生工程实践与创新能力大赛</v>
          </cell>
          <cell r="C15" t="str">
            <v>二类</v>
          </cell>
        </row>
        <row r="16">
          <cell r="B16" t="str">
            <v>全国大学生物流设计大赛</v>
          </cell>
          <cell r="C16" t="str">
            <v>二类</v>
          </cell>
        </row>
        <row r="17">
          <cell r="B17" t="str">
            <v>外研社全国大学生英语系列赛-①英语演讲、②英语辩论、③英语写作、④英语阅读</v>
          </cell>
          <cell r="C17" t="str">
            <v>二类</v>
          </cell>
        </row>
        <row r="18">
          <cell r="B18" t="str">
            <v>两岸新锐设计竞赛·华灿奖</v>
          </cell>
          <cell r="C18" t="str">
            <v>二类</v>
          </cell>
        </row>
        <row r="19">
          <cell r="B19" t="str">
            <v>全国大学生创新创业训练计划年会展示</v>
          </cell>
          <cell r="C19" t="str">
            <v>二类</v>
          </cell>
        </row>
        <row r="20">
          <cell r="B20" t="str">
            <v>全国大学生化工设计竞赛</v>
          </cell>
          <cell r="C20" t="str">
            <v>二类</v>
          </cell>
        </row>
        <row r="21">
          <cell r="B21" t="str">
            <v>全国大学生机器人大赛-①RoboMaster、②RoboCon</v>
          </cell>
          <cell r="C21" t="str">
            <v>二类</v>
          </cell>
        </row>
        <row r="22">
          <cell r="B22" t="str">
            <v>全国大学生市场调查与分析大赛</v>
          </cell>
          <cell r="C22" t="str">
            <v>二类</v>
          </cell>
        </row>
        <row r="23">
          <cell r="B23" t="str">
            <v>全国大学生先进成图技术与产品信息建模创新大赛</v>
          </cell>
          <cell r="C23" t="str">
            <v>二类</v>
          </cell>
        </row>
        <row r="24">
          <cell r="B24" t="str">
            <v>全国三维数字化创新设计大赛</v>
          </cell>
          <cell r="C24" t="str">
            <v>二类</v>
          </cell>
        </row>
        <row r="25">
          <cell r="B25" t="str">
            <v>“西门子杯”中国智能制造挑战赛</v>
          </cell>
          <cell r="C25" t="str">
            <v>二类</v>
          </cell>
        </row>
        <row r="26">
          <cell r="B26" t="str">
            <v>中国大学生服务外包创新创业大赛</v>
          </cell>
          <cell r="C26" t="str">
            <v>二类</v>
          </cell>
        </row>
        <row r="27">
          <cell r="B27" t="str">
            <v>中国大学生计算机设计大赛</v>
          </cell>
          <cell r="C27" t="str">
            <v>二类</v>
          </cell>
        </row>
        <row r="28">
          <cell r="B28" t="str">
            <v>中国高校计算机大赛-①大数据挑战赛、②团体程序设计天梯赛、③移动应用创新赛、④网络技术挑战赛、⑤人工智能创意赛</v>
          </cell>
          <cell r="C28" t="str">
            <v>二类</v>
          </cell>
        </row>
        <row r="29">
          <cell r="B29" t="str">
            <v>蓝桥杯全国软件和信息技术专业人才大赛</v>
          </cell>
          <cell r="C29" t="str">
            <v>二类</v>
          </cell>
        </row>
        <row r="30">
          <cell r="B30" t="str">
            <v>米兰设计周--中国高校设计学科师生优秀作品展</v>
          </cell>
          <cell r="C30" t="str">
            <v>二类</v>
          </cell>
        </row>
        <row r="31">
          <cell r="B31" t="str">
            <v>全国大学生地质技能竞赛</v>
          </cell>
          <cell r="C31" t="str">
            <v>二类</v>
          </cell>
        </row>
        <row r="32">
          <cell r="B32" t="str">
            <v>全国大学生光电设计竞赛</v>
          </cell>
          <cell r="C32" t="str">
            <v>二类</v>
          </cell>
        </row>
        <row r="33">
          <cell r="B33" t="str">
            <v>全国大学生集成电路创新创业大赛</v>
          </cell>
          <cell r="C33" t="str">
            <v>二类</v>
          </cell>
        </row>
        <row r="34">
          <cell r="B34" t="str">
            <v>全国大学生金相技能大赛</v>
          </cell>
          <cell r="C34" t="str">
            <v>二类</v>
          </cell>
        </row>
        <row r="35">
          <cell r="B35" t="str">
            <v>全国大学生信息安全竞赛</v>
          </cell>
          <cell r="C35" t="str">
            <v>二类</v>
          </cell>
        </row>
        <row r="36">
          <cell r="B36" t="str">
            <v>未来设计师·全国高校数字艺术设计大赛</v>
          </cell>
          <cell r="C36" t="str">
            <v>二类</v>
          </cell>
        </row>
        <row r="37">
          <cell r="B37" t="str">
            <v>全国周培源大学生力学竞赛</v>
          </cell>
          <cell r="C37" t="str">
            <v>二类</v>
          </cell>
        </row>
        <row r="38">
          <cell r="B38" t="str">
            <v>中国大学生机械工程创新创意大赛-①过程装备实践与创新赛、②铸造工艺设计赛、③材料热处理创新创业赛、④起重机创意赛、⑤智能制造大赛</v>
          </cell>
          <cell r="C38" t="str">
            <v>二类</v>
          </cell>
        </row>
        <row r="39">
          <cell r="B39" t="str">
            <v>中国机器人大赛暨RoboCup机器人世界杯中国赛</v>
          </cell>
          <cell r="C39" t="str">
            <v>二类</v>
          </cell>
        </row>
        <row r="40">
          <cell r="B40" t="str">
            <v>“中国软件杯”大学生软件设计大赛</v>
          </cell>
          <cell r="C40" t="str">
            <v>二类</v>
          </cell>
        </row>
        <row r="41">
          <cell r="B41" t="str">
            <v>中美青年创客大赛</v>
          </cell>
          <cell r="C41" t="str">
            <v>二类</v>
          </cell>
        </row>
        <row r="42">
          <cell r="B42" t="str">
            <v>睿抗机器人开发者大赛(RAICOM)</v>
          </cell>
          <cell r="C42" t="str">
            <v>二类</v>
          </cell>
        </row>
        <row r="43">
          <cell r="B43" t="str">
            <v>“大唐杯”全国大学生新一代信息通信技术大赛</v>
          </cell>
          <cell r="C43" t="str">
            <v>二类</v>
          </cell>
        </row>
        <row r="44">
          <cell r="B44" t="str">
            <v>华为ICT大赛</v>
          </cell>
          <cell r="C44" t="str">
            <v>二类</v>
          </cell>
        </row>
        <row r="45">
          <cell r="B45" t="str">
            <v>全国大学生嵌入式芯片与系统设计竞赛</v>
          </cell>
          <cell r="C45" t="str">
            <v>二类</v>
          </cell>
        </row>
        <row r="46">
          <cell r="B46" t="str">
            <v>全国大学生生命科学竞赛（CULSC）</v>
          </cell>
          <cell r="C46" t="str">
            <v>二类</v>
          </cell>
        </row>
        <row r="47">
          <cell r="B47" t="str">
            <v>全国大学生物理实验竞赛</v>
          </cell>
          <cell r="C47" t="str">
            <v>二类</v>
          </cell>
        </row>
        <row r="48">
          <cell r="B48" t="str">
            <v>全国高校BIM毕业设计创新大赛</v>
          </cell>
          <cell r="C48" t="str">
            <v>二类</v>
          </cell>
        </row>
        <row r="49">
          <cell r="B49" t="str">
            <v>全国高校商业精英挑战赛-①品牌策划竞赛、②会展专业创新创业实践竞赛、③国际贸易竞赛、④创新创业竞赛⑤会计与商业管理素例竞赛</v>
          </cell>
          <cell r="C49" t="str">
            <v>二类</v>
          </cell>
        </row>
        <row r="50">
          <cell r="B50" t="str">
            <v>“学创杯”全国大学生创业综合模拟大赛</v>
          </cell>
          <cell r="C50" t="str">
            <v>二类</v>
          </cell>
        </row>
        <row r="51">
          <cell r="B51" t="str">
            <v>中国高校智能机器人创意大赛</v>
          </cell>
          <cell r="C51" t="str">
            <v>二类</v>
          </cell>
        </row>
        <row r="52">
          <cell r="B52" t="str">
            <v>中国好创意暨全国数字艺术设计大赛</v>
          </cell>
          <cell r="C52" t="str">
            <v>二类</v>
          </cell>
        </row>
        <row r="53">
          <cell r="B53" t="str">
            <v>中国机器人及人工智能大赛</v>
          </cell>
          <cell r="C53" t="str">
            <v>二类</v>
          </cell>
        </row>
        <row r="54">
          <cell r="B54" t="str">
            <v>全国大学生节能减排社会实践与科技竞赛</v>
          </cell>
          <cell r="C54" t="str">
            <v>二类</v>
          </cell>
        </row>
        <row r="55">
          <cell r="B55" t="str">
            <v>“21世纪杯”全国英语演讲比赛</v>
          </cell>
          <cell r="C55" t="str">
            <v>二类</v>
          </cell>
        </row>
        <row r="56">
          <cell r="B56" t="str">
            <v>iCAN大学生创新创业大赛</v>
          </cell>
          <cell r="C56" t="str">
            <v>二类</v>
          </cell>
        </row>
        <row r="57">
          <cell r="B57" t="str">
            <v>“工行杯”全国大学生金融科技创新大赛</v>
          </cell>
          <cell r="C57" t="str">
            <v>二类</v>
          </cell>
        </row>
        <row r="58">
          <cell r="B58" t="str">
            <v>中华经典诵写讲大赛</v>
          </cell>
          <cell r="C58" t="str">
            <v>二类</v>
          </cell>
        </row>
        <row r="59">
          <cell r="B59" t="str">
            <v>“外教社杯”全国高校学生跨文化能力大赛</v>
          </cell>
          <cell r="C59" t="str">
            <v>二类</v>
          </cell>
        </row>
        <row r="60">
          <cell r="B60" t="str">
            <v>百度之星·程序设计大赛</v>
          </cell>
          <cell r="C60" t="str">
            <v>二类</v>
          </cell>
        </row>
        <row r="61">
          <cell r="B61" t="str">
            <v>全国大学生工业设计大赛</v>
          </cell>
          <cell r="C61" t="str">
            <v>二类</v>
          </cell>
        </row>
        <row r="62">
          <cell r="B62" t="str">
            <v>全国大学生水利创新设计大赛</v>
          </cell>
          <cell r="C62" t="str">
            <v>二类</v>
          </cell>
        </row>
        <row r="63">
          <cell r="B63" t="str">
            <v>全国大学生化工实验大赛</v>
          </cell>
          <cell r="C63" t="str">
            <v>二类</v>
          </cell>
        </row>
        <row r="64">
          <cell r="B64" t="str">
            <v>全国大学生化学实验创新设计大赛</v>
          </cell>
          <cell r="C64" t="str">
            <v>二类</v>
          </cell>
        </row>
        <row r="65">
          <cell r="B65" t="str">
            <v>全国大学生计算机系统能力大赛</v>
          </cell>
          <cell r="C65" t="str">
            <v>二类</v>
          </cell>
        </row>
        <row r="66">
          <cell r="B66" t="str">
            <v>全国大学生花园设计建造竞赛</v>
          </cell>
          <cell r="C66" t="str">
            <v>二类</v>
          </cell>
        </row>
        <row r="67">
          <cell r="B67" t="str">
            <v>全国大学生物联网设计竞赛</v>
          </cell>
          <cell r="C67" t="str">
            <v>二类</v>
          </cell>
        </row>
        <row r="68">
          <cell r="B68" t="str">
            <v>全国大学生信息安全与对抗技术竞赛</v>
          </cell>
          <cell r="C68" t="str">
            <v>二类</v>
          </cell>
        </row>
        <row r="69">
          <cell r="B69" t="str">
            <v>全国大学生测绘学科创新创业智能大赛</v>
          </cell>
          <cell r="C69" t="str">
            <v>二类</v>
          </cell>
        </row>
        <row r="70">
          <cell r="B70" t="str">
            <v>全国大学生统计建模大赛</v>
          </cell>
          <cell r="C70" t="str">
            <v>二类</v>
          </cell>
        </row>
        <row r="71">
          <cell r="B71" t="str">
            <v>全国大学生能源经济学术创意大赛</v>
          </cell>
          <cell r="C71" t="str">
            <v>二类</v>
          </cell>
        </row>
        <row r="72">
          <cell r="B72" t="str">
            <v>全国大学生基础医学创新研究暨实验设计论坛（大赛）</v>
          </cell>
          <cell r="C72" t="str">
            <v>二类</v>
          </cell>
        </row>
        <row r="73">
          <cell r="B73" t="str">
            <v>全国大学生数字媒体科技作品及创意竞赛</v>
          </cell>
          <cell r="C73" t="str">
            <v>二类</v>
          </cell>
        </row>
        <row r="74">
          <cell r="B74" t="str">
            <v>全国本科院校税收风险管控案例大赛</v>
          </cell>
          <cell r="C74" t="str">
            <v>二类</v>
          </cell>
        </row>
        <row r="75">
          <cell r="B75" t="str">
            <v>全国企业竞争模拟大赛</v>
          </cell>
          <cell r="C75" t="str">
            <v>二类</v>
          </cell>
        </row>
        <row r="76">
          <cell r="B76" t="str">
            <v>全国高等院校数智化企业经营沙盘大赛</v>
          </cell>
          <cell r="C76" t="str">
            <v>二类</v>
          </cell>
        </row>
        <row r="77">
          <cell r="B77" t="str">
            <v>全国数字建筑创新应用大赛</v>
          </cell>
          <cell r="C77" t="str">
            <v>二类</v>
          </cell>
        </row>
        <row r="78">
          <cell r="B78" t="str">
            <v>全球校园人工智能算法精英大赛</v>
          </cell>
          <cell r="C78" t="str">
            <v>二类</v>
          </cell>
        </row>
        <row r="79">
          <cell r="B79" t="str">
            <v>国际大学生智能农业装备创新大赛</v>
          </cell>
          <cell r="C79" t="str">
            <v>二类</v>
          </cell>
        </row>
        <row r="80">
          <cell r="B80" t="str">
            <v>“科云杯”全国大学生财会职业能力大赛</v>
          </cell>
          <cell r="C80" t="str">
            <v>二类</v>
          </cell>
        </row>
        <row r="81">
          <cell r="B81" t="str">
            <v>全国职业院校技能大赛</v>
          </cell>
          <cell r="C81" t="str">
            <v>二类</v>
          </cell>
        </row>
        <row r="82">
          <cell r="B82" t="str">
            <v>全国大学生机器人大赛-RoboTac</v>
          </cell>
          <cell r="C82" t="str">
            <v>二类</v>
          </cell>
        </row>
        <row r="83">
          <cell r="B83" t="str">
            <v>世界技能大赛</v>
          </cell>
          <cell r="C83" t="str">
            <v>二类</v>
          </cell>
        </row>
        <row r="84">
          <cell r="B84" t="str">
            <v>世界技能大赛中国选拔赛</v>
          </cell>
          <cell r="C84" t="str">
            <v>二类</v>
          </cell>
        </row>
        <row r="85">
          <cell r="B85" t="str">
            <v>一带一路暨金砖国家技能发展与技术创新大赛</v>
          </cell>
          <cell r="C85" t="str">
            <v>二类</v>
          </cell>
        </row>
        <row r="86">
          <cell r="B86" t="str">
            <v>码蹄杯全国职业院校程序设计大赛</v>
          </cell>
          <cell r="C86" t="str">
            <v>二类</v>
          </cell>
        </row>
        <row r="87">
          <cell r="B87" t="str">
            <v>中国大学生方程式系列赛事</v>
          </cell>
          <cell r="C87" t="str">
            <v>二类</v>
          </cell>
        </row>
        <row r="88">
          <cell r="B88" t="str">
            <v>KTK设计奖·全球华人设计比赛</v>
          </cell>
          <cell r="C88" t="str">
            <v>二类</v>
          </cell>
        </row>
        <row r="89">
          <cell r="B89" t="str">
            <v>大学生财务决策竞赛</v>
          </cell>
          <cell r="C89" t="str">
            <v>二类</v>
          </cell>
        </row>
        <row r="90">
          <cell r="B90" t="str">
            <v>“中译国青杯”国际组织文件翻译大赛</v>
          </cell>
          <cell r="C90" t="str">
            <v>二类</v>
          </cell>
        </row>
        <row r="91">
          <cell r="B91" t="str">
            <v>中国大学生人力资源创新实践大赛(HRU大赛)</v>
          </cell>
          <cell r="C91" t="str">
            <v>二类</v>
          </cell>
        </row>
        <row r="92">
          <cell r="B92" t="str">
            <v>中国大学生广告艺术节学院奖</v>
          </cell>
          <cell r="C92" t="str">
            <v>二类</v>
          </cell>
        </row>
        <row r="93">
          <cell r="B93" t="str">
            <v>中国石油工程设计大赛</v>
          </cell>
          <cell r="C93" t="str">
            <v>二类</v>
          </cell>
        </row>
        <row r="94">
          <cell r="B94" t="str">
            <v>中国国际飞行器设计挑战赛</v>
          </cell>
          <cell r="C94" t="str">
            <v>二类</v>
          </cell>
        </row>
        <row r="95">
          <cell r="B95" t="str">
            <v>“中装杯”全国大学生环境设计大赛</v>
          </cell>
          <cell r="C95" t="str">
            <v>二类</v>
          </cell>
        </row>
        <row r="96">
          <cell r="B96" t="str">
            <v>东方设计奖·全国高校创新设计大赛</v>
          </cell>
          <cell r="C96" t="str">
            <v>二类</v>
          </cell>
        </row>
        <row r="97">
          <cell r="B97" t="str">
            <v>“外教社·词达人杯”全国大学生英语词汇能力大赛</v>
          </cell>
          <cell r="C97" t="str">
            <v>二类</v>
          </cell>
        </row>
        <row r="98">
          <cell r="B98" t="str">
            <v>全国大学生人力资源管理综合能力竞赛</v>
          </cell>
          <cell r="C98" t="str">
            <v>二类</v>
          </cell>
        </row>
        <row r="99">
          <cell r="B99" t="str">
            <v>全国大学生计算机应用能力与数字素养大赛</v>
          </cell>
          <cell r="C99" t="str">
            <v>二类</v>
          </cell>
        </row>
        <row r="100">
          <cell r="B100" t="str">
            <v>全国大学生软件创新大赛</v>
          </cell>
          <cell r="C100" t="str">
            <v>二类</v>
          </cell>
        </row>
        <row r="101">
          <cell r="B101" t="str">
            <v>全国大学生软件测试大赛</v>
          </cell>
          <cell r="C101" t="str">
            <v>二类</v>
          </cell>
        </row>
        <row r="102">
          <cell r="B102" t="str">
            <v>全国大学生语言文字能力大赛</v>
          </cell>
          <cell r="C102" t="str">
            <v>二类</v>
          </cell>
        </row>
        <row r="103">
          <cell r="B103" t="str">
            <v>全国大学生结构设计信息技术大赛</v>
          </cell>
          <cell r="C103" t="str">
            <v>二类</v>
          </cell>
        </row>
        <row r="104">
          <cell r="B104" t="str">
            <v>全国大学生商务谈判大赛</v>
          </cell>
          <cell r="C104" t="str">
            <v>二类</v>
          </cell>
        </row>
        <row r="105">
          <cell r="B105" t="str">
            <v>全国大学生数学竞赛</v>
          </cell>
          <cell r="C105" t="str">
            <v>二类</v>
          </cell>
        </row>
        <row r="106">
          <cell r="B106" t="str">
            <v>全国邮政行业职业教育快递技能大赛</v>
          </cell>
          <cell r="C106" t="str">
            <v>二类</v>
          </cell>
        </row>
        <row r="107">
          <cell r="B107" t="str">
            <v>全国供应链大赛</v>
          </cell>
          <cell r="C107" t="str">
            <v>二类</v>
          </cell>
        </row>
        <row r="108">
          <cell r="B108" t="str">
            <v>全国高校企业价值创造实战竞赛</v>
          </cell>
          <cell r="C108" t="str">
            <v>二类</v>
          </cell>
        </row>
        <row r="109">
          <cell r="B109" t="str">
            <v>全国高校经济决策虚仿实验大赛</v>
          </cell>
          <cell r="C109" t="str">
            <v>二类</v>
          </cell>
        </row>
        <row r="110">
          <cell r="B110" t="str">
            <v>全国高校模拟飞行锦标赛</v>
          </cell>
          <cell r="C110" t="str">
            <v>二类</v>
          </cell>
        </row>
        <row r="111">
          <cell r="B111" t="str">
            <v>全国高等学校民航服务技能大赛</v>
          </cell>
          <cell r="C111" t="str">
            <v>二类</v>
          </cell>
        </row>
        <row r="112">
          <cell r="B112" t="str">
            <v>“求是杯”国际诗歌创作与翻译大赛</v>
          </cell>
          <cell r="C112" t="str">
            <v>二类</v>
          </cell>
        </row>
        <row r="113">
          <cell r="B113" t="str">
            <v>时报金犊奖</v>
          </cell>
          <cell r="C113" t="str">
            <v>二类</v>
          </cell>
        </row>
        <row r="114">
          <cell r="B114" t="str">
            <v>国际先进机器人及仿真技术大赛</v>
          </cell>
          <cell r="C114" t="str">
            <v>二类</v>
          </cell>
        </row>
        <row r="115">
          <cell r="B115" t="str">
            <v>金蝶云管理创新杯</v>
          </cell>
          <cell r="C115" t="str">
            <v>二类</v>
          </cell>
        </row>
        <row r="116">
          <cell r="B116" t="str">
            <v>“品茗杯”全国高校智能建造创新应用大赛</v>
          </cell>
          <cell r="C116" t="str">
            <v>二类</v>
          </cell>
        </row>
        <row r="117">
          <cell r="B117" t="str">
            <v>“泰山杯”全国医学影像技术专业大学生（本科）实践技能大赛</v>
          </cell>
          <cell r="C117" t="str">
            <v>二类</v>
          </cell>
        </row>
        <row r="118">
          <cell r="B118" t="str">
            <v>新华三杯全国大学生数字技术大赛</v>
          </cell>
          <cell r="C118" t="str">
            <v>二类</v>
          </cell>
        </row>
        <row r="119">
          <cell r="B119" t="str">
            <v>全国高校计算机能力挑战赛</v>
          </cell>
          <cell r="C119" t="str">
            <v>二类</v>
          </cell>
        </row>
        <row r="120">
          <cell r="B120" t="str">
            <v>“福思特杯”全国大学生审计精英挑战赛</v>
          </cell>
          <cell r="C120" t="str">
            <v>二类</v>
          </cell>
        </row>
        <row r="121">
          <cell r="B121" t="str">
            <v>其他比赛未在排行榜中</v>
          </cell>
          <cell r="C121" t="str">
            <v>其他</v>
          </cell>
        </row>
      </sheetData>
      <sheetData sheetId="2">
        <row r="1">
          <cell r="A1" t="str">
            <v>设置特等奖</v>
          </cell>
          <cell r="B1" t="str">
            <v>未设置特等奖</v>
          </cell>
          <cell r="C1" t="str">
            <v>获奖档次</v>
          </cell>
          <cell r="D1" t="str">
            <v>该奖项奖金</v>
          </cell>
        </row>
        <row r="2">
          <cell r="A2" t="str">
            <v>一类国家级特等奖（含特）</v>
          </cell>
          <cell r="B2" t="str">
            <v>一类国家级一等奖（不含特）</v>
          </cell>
          <cell r="C2">
            <v>1</v>
          </cell>
          <cell r="D2">
            <v>10000</v>
          </cell>
        </row>
        <row r="3">
          <cell r="A3" t="str">
            <v>一类国家级一等奖（含特）</v>
          </cell>
          <cell r="B3" t="str">
            <v>一类国家级二等奖（不含特）</v>
          </cell>
          <cell r="C3">
            <v>2</v>
          </cell>
          <cell r="D3">
            <v>5000</v>
          </cell>
        </row>
        <row r="4">
          <cell r="A4" t="str">
            <v>一类国家级二等奖（含特）</v>
          </cell>
          <cell r="B4" t="str">
            <v>一类国家级三等奖（不含特）</v>
          </cell>
          <cell r="C4">
            <v>3</v>
          </cell>
          <cell r="D4">
            <v>2000</v>
          </cell>
        </row>
        <row r="5">
          <cell r="A5" t="str">
            <v>一类国家级三等奖（含特）</v>
          </cell>
          <cell r="C5">
            <v>4</v>
          </cell>
          <cell r="D5">
            <v>1000</v>
          </cell>
        </row>
        <row r="6">
          <cell r="A6" t="str">
            <v>一类省部级特等奖（含特）</v>
          </cell>
          <cell r="B6" t="str">
            <v>一类省部级一等奖（不含特）</v>
          </cell>
          <cell r="C6">
            <v>5</v>
          </cell>
          <cell r="D6">
            <v>1000</v>
          </cell>
        </row>
        <row r="7">
          <cell r="A7" t="str">
            <v>一类省部级一等奖（含特）</v>
          </cell>
          <cell r="B7" t="str">
            <v>一类省部级二等奖（不含特）</v>
          </cell>
          <cell r="C7">
            <v>6</v>
          </cell>
          <cell r="D7">
            <v>800</v>
          </cell>
        </row>
        <row r="9">
          <cell r="A9" t="str">
            <v>二类国家级特等奖（含特）</v>
          </cell>
          <cell r="B9" t="str">
            <v>二类国家级一等奖（不含特）</v>
          </cell>
          <cell r="C9">
            <v>7</v>
          </cell>
          <cell r="D9">
            <v>3000</v>
          </cell>
        </row>
        <row r="10">
          <cell r="A10" t="str">
            <v>二类国家级一等奖（含特）</v>
          </cell>
          <cell r="B10" t="str">
            <v>二类国家级二等奖（不含特）</v>
          </cell>
          <cell r="C10">
            <v>8</v>
          </cell>
          <cell r="D10">
            <v>2000</v>
          </cell>
        </row>
        <row r="11">
          <cell r="A11" t="str">
            <v>二类国家级二等奖（含特）</v>
          </cell>
          <cell r="B11" t="str">
            <v>二类国家级三等奖（不含特）</v>
          </cell>
          <cell r="C11">
            <v>9</v>
          </cell>
          <cell r="D11">
            <v>1500</v>
          </cell>
        </row>
        <row r="12">
          <cell r="A12" t="str">
            <v>二类国家级三等奖（含特）</v>
          </cell>
          <cell r="C12">
            <v>10</v>
          </cell>
          <cell r="D12">
            <v>1000</v>
          </cell>
        </row>
        <row r="13">
          <cell r="A13" t="str">
            <v>二类省部级特等奖（含特）</v>
          </cell>
          <cell r="B13" t="str">
            <v>二类省部级一等奖（不含特）</v>
          </cell>
          <cell r="C13">
            <v>11</v>
          </cell>
          <cell r="D13">
            <v>1000</v>
          </cell>
        </row>
        <row r="14">
          <cell r="A14" t="str">
            <v>二类省部级一等奖（含特）</v>
          </cell>
          <cell r="B14" t="str">
            <v>二类省部级二等奖（不含特）</v>
          </cell>
          <cell r="C14">
            <v>12</v>
          </cell>
          <cell r="D14">
            <v>800</v>
          </cell>
        </row>
        <row r="15">
          <cell r="A15" t="str">
            <v>其他竞赛奖项</v>
          </cell>
          <cell r="B15" t="str">
            <v>其他竞赛奖项</v>
          </cell>
          <cell r="C15">
            <v>13</v>
          </cell>
          <cell r="D15" t="str">
            <v>仅证书</v>
          </cell>
        </row>
        <row r="16">
          <cell r="A16" t="str">
            <v>一类国家级一等奖（不含特）</v>
          </cell>
          <cell r="C16">
            <v>1</v>
          </cell>
          <cell r="D16">
            <v>10000</v>
          </cell>
        </row>
        <row r="17">
          <cell r="A17" t="str">
            <v>一类国家级二等奖（不含特）</v>
          </cell>
          <cell r="C17">
            <v>2</v>
          </cell>
          <cell r="D17">
            <v>5000</v>
          </cell>
        </row>
        <row r="18">
          <cell r="A18" t="str">
            <v>一类国家级三等奖（不含特）</v>
          </cell>
          <cell r="C18">
            <v>3</v>
          </cell>
          <cell r="D18">
            <v>2000</v>
          </cell>
        </row>
        <row r="19">
          <cell r="C19">
            <v>4</v>
          </cell>
          <cell r="D19">
            <v>1000</v>
          </cell>
        </row>
        <row r="20">
          <cell r="A20" t="str">
            <v>一类省部级一等奖（不含特）</v>
          </cell>
          <cell r="C20">
            <v>5</v>
          </cell>
          <cell r="D20">
            <v>1000</v>
          </cell>
        </row>
        <row r="21">
          <cell r="A21" t="str">
            <v>一类省部级二等奖（不含特）</v>
          </cell>
          <cell r="C21">
            <v>6</v>
          </cell>
          <cell r="D21">
            <v>800</v>
          </cell>
        </row>
        <row r="22">
          <cell r="A22" t="str">
            <v>二类国家级一等奖（不含特）</v>
          </cell>
          <cell r="C22">
            <v>7</v>
          </cell>
          <cell r="D22">
            <v>3000</v>
          </cell>
        </row>
        <row r="23">
          <cell r="A23" t="str">
            <v>二类国家级二等奖（不含特）</v>
          </cell>
          <cell r="C23">
            <v>8</v>
          </cell>
          <cell r="D23">
            <v>2000</v>
          </cell>
        </row>
        <row r="24">
          <cell r="A24" t="str">
            <v>二类国家级三等奖（不含特）</v>
          </cell>
          <cell r="C24">
            <v>9</v>
          </cell>
          <cell r="D24">
            <v>1500</v>
          </cell>
        </row>
        <row r="25">
          <cell r="C25">
            <v>10</v>
          </cell>
          <cell r="D25">
            <v>1000</v>
          </cell>
        </row>
        <row r="26">
          <cell r="A26" t="str">
            <v>二类省部级一等奖（不含特）</v>
          </cell>
          <cell r="C26">
            <v>11</v>
          </cell>
          <cell r="D26">
            <v>1000</v>
          </cell>
        </row>
        <row r="27">
          <cell r="A27" t="str">
            <v>二类省部级二等奖（不含特）</v>
          </cell>
          <cell r="C27">
            <v>12</v>
          </cell>
          <cell r="D27">
            <v>800</v>
          </cell>
        </row>
      </sheetData>
    </sheetDataSet>
  </externalBook>
</externalLink>
</file>

<file path=xl/externalLinks/externalLink3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附件4 科技创新奖学金汇总表（学生）"/>
      <sheetName val="表1.全国普通高校大学生竞赛排行榜"/>
      <sheetName val="表2.获奖金额及对应奖项"/>
    </sheetNames>
    <sheetDataSet>
      <sheetData sheetId="0"/>
      <sheetData sheetId="1">
        <row r="2">
          <cell r="B2" t="str">
            <v>竞赛名称</v>
          </cell>
          <cell r="C2" t="str">
            <v>竞赛类别</v>
          </cell>
        </row>
        <row r="3">
          <cell r="B3" t="str">
            <v>中国国际大学生创新大赛</v>
          </cell>
          <cell r="C3" t="str">
            <v>一类</v>
          </cell>
        </row>
        <row r="4">
          <cell r="B4" t="str">
            <v>“挑战杯”全国大学生课外学术科技作品竞赛</v>
          </cell>
          <cell r="C4" t="str">
            <v>一类</v>
          </cell>
        </row>
        <row r="5">
          <cell r="B5" t="str">
            <v>“挑战杯”中国大学生创业计划大赛</v>
          </cell>
          <cell r="C5" t="str">
            <v>一类</v>
          </cell>
        </row>
        <row r="6">
          <cell r="B6" t="str">
            <v>ACM-ICPC国际大学生程序设计竞赛</v>
          </cell>
          <cell r="C6" t="str">
            <v>二类</v>
          </cell>
        </row>
        <row r="7">
          <cell r="B7" t="str">
            <v>全国大学生数学建模竞赛</v>
          </cell>
          <cell r="C7" t="str">
            <v>二类</v>
          </cell>
        </row>
        <row r="8">
          <cell r="B8" t="str">
            <v>全国大学生电子设计竞赛</v>
          </cell>
          <cell r="C8" t="str">
            <v>二类</v>
          </cell>
        </row>
        <row r="9">
          <cell r="B9" t="str">
            <v>中国大学生医学技术技能大赛</v>
          </cell>
          <cell r="C9" t="str">
            <v>二类</v>
          </cell>
        </row>
        <row r="10">
          <cell r="B10" t="str">
            <v>全国大学生机械创新设计大赛</v>
          </cell>
          <cell r="C10" t="str">
            <v>二类</v>
          </cell>
        </row>
        <row r="11">
          <cell r="B11" t="str">
            <v>全国大学生结构设计竞赛</v>
          </cell>
          <cell r="C11" t="str">
            <v>二类</v>
          </cell>
        </row>
        <row r="12">
          <cell r="B12" t="str">
            <v>全国大学生广告艺术大赛</v>
          </cell>
          <cell r="C12" t="str">
            <v>二类</v>
          </cell>
        </row>
        <row r="13">
          <cell r="B13" t="str">
            <v>全国大学生智能汽车竞赛</v>
          </cell>
          <cell r="C13" t="str">
            <v>二类</v>
          </cell>
        </row>
        <row r="14">
          <cell r="B14" t="str">
            <v>全国大学生电子商务“创新、创意及创业”挑战赛</v>
          </cell>
          <cell r="C14" t="str">
            <v>二类</v>
          </cell>
        </row>
        <row r="15">
          <cell r="B15" t="str">
            <v>中国大学生工程实践与创新能力大赛</v>
          </cell>
          <cell r="C15" t="str">
            <v>二类</v>
          </cell>
        </row>
        <row r="16">
          <cell r="B16" t="str">
            <v>全国大学生物流设计大赛</v>
          </cell>
          <cell r="C16" t="str">
            <v>二类</v>
          </cell>
        </row>
        <row r="17">
          <cell r="B17" t="str">
            <v>外研社全国大学生英语系列赛-①英语演讲、②英语辩论、③英语写作、④英语阅读</v>
          </cell>
          <cell r="C17" t="str">
            <v>二类</v>
          </cell>
        </row>
        <row r="18">
          <cell r="B18" t="str">
            <v>两岸新锐设计竞赛·华灿奖</v>
          </cell>
          <cell r="C18" t="str">
            <v>二类</v>
          </cell>
        </row>
        <row r="19">
          <cell r="B19" t="str">
            <v>全国大学生创新创业训练计划年会展示</v>
          </cell>
          <cell r="C19" t="str">
            <v>二类</v>
          </cell>
        </row>
        <row r="20">
          <cell r="B20" t="str">
            <v>全国大学生化工设计竞赛</v>
          </cell>
          <cell r="C20" t="str">
            <v>二类</v>
          </cell>
        </row>
        <row r="21">
          <cell r="B21" t="str">
            <v>全国大学生机器人大赛-①RoboMaster、②RoboCon</v>
          </cell>
          <cell r="C21" t="str">
            <v>二类</v>
          </cell>
        </row>
        <row r="22">
          <cell r="B22" t="str">
            <v>全国大学生市场调查与分析大赛</v>
          </cell>
          <cell r="C22" t="str">
            <v>二类</v>
          </cell>
        </row>
        <row r="23">
          <cell r="B23" t="str">
            <v>全国大学生先进成图技术与产品信息建模创新大赛</v>
          </cell>
          <cell r="C23" t="str">
            <v>二类</v>
          </cell>
        </row>
        <row r="24">
          <cell r="B24" t="str">
            <v>全国三维数字化创新设计大赛</v>
          </cell>
          <cell r="C24" t="str">
            <v>二类</v>
          </cell>
        </row>
        <row r="25">
          <cell r="B25" t="str">
            <v>“西门子杯”中国智能制造挑战赛</v>
          </cell>
          <cell r="C25" t="str">
            <v>二类</v>
          </cell>
        </row>
        <row r="26">
          <cell r="B26" t="str">
            <v>中国大学生服务外包创新创业大赛</v>
          </cell>
          <cell r="C26" t="str">
            <v>二类</v>
          </cell>
        </row>
        <row r="27">
          <cell r="B27" t="str">
            <v>中国大学生计算机设计大赛</v>
          </cell>
          <cell r="C27" t="str">
            <v>二类</v>
          </cell>
        </row>
        <row r="28">
          <cell r="B28" t="str">
            <v>中国高校计算机大赛-①大数据挑战赛、②团体程序设计天梯赛、③移动应用创新赛、④网络技术挑战赛、⑤人工智能创意赛</v>
          </cell>
          <cell r="C28" t="str">
            <v>二类</v>
          </cell>
        </row>
        <row r="29">
          <cell r="B29" t="str">
            <v>蓝桥杯全国软件和信息技术专业人才大赛</v>
          </cell>
          <cell r="C29" t="str">
            <v>二类</v>
          </cell>
        </row>
        <row r="30">
          <cell r="B30" t="str">
            <v>米兰设计周--中国高校设计学科师生优秀作品展</v>
          </cell>
          <cell r="C30" t="str">
            <v>二类</v>
          </cell>
        </row>
        <row r="31">
          <cell r="B31" t="str">
            <v>全国大学生地质技能竞赛</v>
          </cell>
          <cell r="C31" t="str">
            <v>二类</v>
          </cell>
        </row>
        <row r="32">
          <cell r="B32" t="str">
            <v>全国大学生光电设计竞赛</v>
          </cell>
          <cell r="C32" t="str">
            <v>二类</v>
          </cell>
        </row>
        <row r="33">
          <cell r="B33" t="str">
            <v>全国大学生集成电路创新创业大赛</v>
          </cell>
          <cell r="C33" t="str">
            <v>二类</v>
          </cell>
        </row>
        <row r="34">
          <cell r="B34" t="str">
            <v>全国大学生金相技能大赛</v>
          </cell>
          <cell r="C34" t="str">
            <v>二类</v>
          </cell>
        </row>
        <row r="35">
          <cell r="B35" t="str">
            <v>全国大学生信息安全竞赛</v>
          </cell>
          <cell r="C35" t="str">
            <v>二类</v>
          </cell>
        </row>
        <row r="36">
          <cell r="B36" t="str">
            <v>未来设计师·全国高校数字艺术设计大赛</v>
          </cell>
          <cell r="C36" t="str">
            <v>二类</v>
          </cell>
        </row>
        <row r="37">
          <cell r="B37" t="str">
            <v>全国周培源大学生力学竞赛</v>
          </cell>
          <cell r="C37" t="str">
            <v>二类</v>
          </cell>
        </row>
        <row r="38">
          <cell r="B38" t="str">
            <v>中国大学生机械工程创新创意大赛-①过程装备实践与创新赛、②铸造工艺设计赛、③材料热处理创新创业赛、④起重机创意赛、⑤智能制造大赛</v>
          </cell>
          <cell r="C38" t="str">
            <v>二类</v>
          </cell>
        </row>
        <row r="39">
          <cell r="B39" t="str">
            <v>中国机器人大赛暨RoboCup机器人世界杯中国赛</v>
          </cell>
          <cell r="C39" t="str">
            <v>二类</v>
          </cell>
        </row>
        <row r="40">
          <cell r="B40" t="str">
            <v>“中国软件杯”大学生软件设计大赛</v>
          </cell>
          <cell r="C40" t="str">
            <v>二类</v>
          </cell>
        </row>
        <row r="41">
          <cell r="B41" t="str">
            <v>中美青年创客大赛</v>
          </cell>
          <cell r="C41" t="str">
            <v>二类</v>
          </cell>
        </row>
        <row r="42">
          <cell r="B42" t="str">
            <v>睿抗机器人开发者大赛(RAICOM)</v>
          </cell>
          <cell r="C42" t="str">
            <v>二类</v>
          </cell>
        </row>
        <row r="43">
          <cell r="B43" t="str">
            <v>“大唐杯”全国大学生新一代信息通信技术大赛</v>
          </cell>
          <cell r="C43" t="str">
            <v>二类</v>
          </cell>
        </row>
        <row r="44">
          <cell r="B44" t="str">
            <v>华为ICT大赛</v>
          </cell>
          <cell r="C44" t="str">
            <v>二类</v>
          </cell>
        </row>
        <row r="45">
          <cell r="B45" t="str">
            <v>全国大学生嵌入式芯片与系统设计竞赛</v>
          </cell>
          <cell r="C45" t="str">
            <v>二类</v>
          </cell>
        </row>
        <row r="46">
          <cell r="B46" t="str">
            <v>全国大学生生命科学竞赛（CULSC）</v>
          </cell>
          <cell r="C46" t="str">
            <v>二类</v>
          </cell>
        </row>
        <row r="47">
          <cell r="B47" t="str">
            <v>全国大学生物理实验竞赛</v>
          </cell>
          <cell r="C47" t="str">
            <v>二类</v>
          </cell>
        </row>
        <row r="48">
          <cell r="B48" t="str">
            <v>全国高校BIM毕业设计创新大赛</v>
          </cell>
          <cell r="C48" t="str">
            <v>二类</v>
          </cell>
        </row>
        <row r="49">
          <cell r="B49" t="str">
            <v>全国高校商业精英挑战赛-①品牌策划竞赛、②会展专业创新创业实践竞赛、③国际贸易竞赛、④创新创业竞赛⑤会计与商业管理素例竞赛</v>
          </cell>
          <cell r="C49" t="str">
            <v>二类</v>
          </cell>
        </row>
        <row r="50">
          <cell r="B50" t="str">
            <v>“学创杯”全国大学生创业综合模拟大赛</v>
          </cell>
          <cell r="C50" t="str">
            <v>二类</v>
          </cell>
        </row>
        <row r="51">
          <cell r="B51" t="str">
            <v>中国高校智能机器人创意大赛</v>
          </cell>
          <cell r="C51" t="str">
            <v>二类</v>
          </cell>
        </row>
        <row r="52">
          <cell r="B52" t="str">
            <v>中国好创意暨全国数字艺术设计大赛</v>
          </cell>
          <cell r="C52" t="str">
            <v>二类</v>
          </cell>
        </row>
        <row r="53">
          <cell r="B53" t="str">
            <v>中国机器人及人工智能大赛</v>
          </cell>
          <cell r="C53" t="str">
            <v>二类</v>
          </cell>
        </row>
        <row r="54">
          <cell r="B54" t="str">
            <v>全国大学生节能减排社会实践与科技竞赛</v>
          </cell>
          <cell r="C54" t="str">
            <v>二类</v>
          </cell>
        </row>
        <row r="55">
          <cell r="B55" t="str">
            <v>“21世纪杯”全国英语演讲比赛</v>
          </cell>
          <cell r="C55" t="str">
            <v>二类</v>
          </cell>
        </row>
        <row r="56">
          <cell r="B56" t="str">
            <v>iCAN大学生创新创业大赛</v>
          </cell>
          <cell r="C56" t="str">
            <v>二类</v>
          </cell>
        </row>
        <row r="57">
          <cell r="B57" t="str">
            <v>“工行杯”全国大学生金融科技创新大赛</v>
          </cell>
          <cell r="C57" t="str">
            <v>二类</v>
          </cell>
        </row>
        <row r="58">
          <cell r="B58" t="str">
            <v>中华经典诵写讲大赛</v>
          </cell>
          <cell r="C58" t="str">
            <v>二类</v>
          </cell>
        </row>
        <row r="59">
          <cell r="B59" t="str">
            <v>“外教社杯”全国高校学生跨文化能力大赛</v>
          </cell>
          <cell r="C59" t="str">
            <v>二类</v>
          </cell>
        </row>
        <row r="60">
          <cell r="B60" t="str">
            <v>百度之星·程序设计大赛</v>
          </cell>
          <cell r="C60" t="str">
            <v>二类</v>
          </cell>
        </row>
        <row r="61">
          <cell r="B61" t="str">
            <v>全国大学生工业设计大赛</v>
          </cell>
          <cell r="C61" t="str">
            <v>二类</v>
          </cell>
        </row>
        <row r="62">
          <cell r="B62" t="str">
            <v>全国大学生水利创新设计大赛</v>
          </cell>
          <cell r="C62" t="str">
            <v>二类</v>
          </cell>
        </row>
        <row r="63">
          <cell r="B63" t="str">
            <v>全国大学生化工实验大赛</v>
          </cell>
          <cell r="C63" t="str">
            <v>二类</v>
          </cell>
        </row>
        <row r="64">
          <cell r="B64" t="str">
            <v>全国大学生化学实验创新设计大赛</v>
          </cell>
          <cell r="C64" t="str">
            <v>二类</v>
          </cell>
        </row>
        <row r="65">
          <cell r="B65" t="str">
            <v>全国大学生计算机系统能力大赛</v>
          </cell>
          <cell r="C65" t="str">
            <v>二类</v>
          </cell>
        </row>
        <row r="66">
          <cell r="B66" t="str">
            <v>全国大学生花园设计建造竞赛</v>
          </cell>
          <cell r="C66" t="str">
            <v>二类</v>
          </cell>
        </row>
        <row r="67">
          <cell r="B67" t="str">
            <v>全国大学生物联网设计竞赛</v>
          </cell>
          <cell r="C67" t="str">
            <v>二类</v>
          </cell>
        </row>
        <row r="68">
          <cell r="B68" t="str">
            <v>全国大学生信息安全与对抗技术竞赛</v>
          </cell>
          <cell r="C68" t="str">
            <v>二类</v>
          </cell>
        </row>
        <row r="69">
          <cell r="B69" t="str">
            <v>全国大学生测绘学科创新创业智能大赛</v>
          </cell>
          <cell r="C69" t="str">
            <v>二类</v>
          </cell>
        </row>
        <row r="70">
          <cell r="B70" t="str">
            <v>全国大学生统计建模大赛</v>
          </cell>
          <cell r="C70" t="str">
            <v>二类</v>
          </cell>
        </row>
        <row r="71">
          <cell r="B71" t="str">
            <v>全国大学生能源经济学术创意大赛</v>
          </cell>
          <cell r="C71" t="str">
            <v>二类</v>
          </cell>
        </row>
        <row r="72">
          <cell r="B72" t="str">
            <v>全国大学生基础医学创新研究暨实验设计论坛（大赛）</v>
          </cell>
          <cell r="C72" t="str">
            <v>二类</v>
          </cell>
        </row>
        <row r="73">
          <cell r="B73" t="str">
            <v>全国大学生数字媒体科技作品及创意竞赛</v>
          </cell>
          <cell r="C73" t="str">
            <v>二类</v>
          </cell>
        </row>
        <row r="74">
          <cell r="B74" t="str">
            <v>全国本科院校税收风险管控案例大赛</v>
          </cell>
          <cell r="C74" t="str">
            <v>二类</v>
          </cell>
        </row>
        <row r="75">
          <cell r="B75" t="str">
            <v>全国企业竞争模拟大赛</v>
          </cell>
          <cell r="C75" t="str">
            <v>二类</v>
          </cell>
        </row>
        <row r="76">
          <cell r="B76" t="str">
            <v>全国高等院校数智化企业经营沙盘大赛</v>
          </cell>
          <cell r="C76" t="str">
            <v>二类</v>
          </cell>
        </row>
        <row r="77">
          <cell r="B77" t="str">
            <v>全国数字建筑创新应用大赛</v>
          </cell>
          <cell r="C77" t="str">
            <v>二类</v>
          </cell>
        </row>
        <row r="78">
          <cell r="B78" t="str">
            <v>全球校园人工智能算法精英大赛</v>
          </cell>
          <cell r="C78" t="str">
            <v>二类</v>
          </cell>
        </row>
        <row r="79">
          <cell r="B79" t="str">
            <v>国际大学生智能农业装备创新大赛</v>
          </cell>
          <cell r="C79" t="str">
            <v>二类</v>
          </cell>
        </row>
        <row r="80">
          <cell r="B80" t="str">
            <v>“科云杯”全国大学生财会职业能力大赛</v>
          </cell>
          <cell r="C80" t="str">
            <v>二类</v>
          </cell>
        </row>
        <row r="81">
          <cell r="B81" t="str">
            <v>全国职业院校技能大赛</v>
          </cell>
          <cell r="C81" t="str">
            <v>二类</v>
          </cell>
        </row>
        <row r="82">
          <cell r="B82" t="str">
            <v>全国大学生机器人大赛-RoboTac</v>
          </cell>
          <cell r="C82" t="str">
            <v>二类</v>
          </cell>
        </row>
        <row r="83">
          <cell r="B83" t="str">
            <v>世界技能大赛</v>
          </cell>
          <cell r="C83" t="str">
            <v>二类</v>
          </cell>
        </row>
        <row r="84">
          <cell r="B84" t="str">
            <v>世界技能大赛中国选拔赛</v>
          </cell>
          <cell r="C84" t="str">
            <v>二类</v>
          </cell>
        </row>
        <row r="85">
          <cell r="B85" t="str">
            <v>一带一路暨金砖国家技能发展与技术创新大赛</v>
          </cell>
          <cell r="C85" t="str">
            <v>二类</v>
          </cell>
        </row>
        <row r="86">
          <cell r="B86" t="str">
            <v>码蹄杯全国职业院校程序设计大赛</v>
          </cell>
          <cell r="C86" t="str">
            <v>二类</v>
          </cell>
        </row>
        <row r="87">
          <cell r="B87" t="str">
            <v>中国大学生方程式系列赛事</v>
          </cell>
          <cell r="C87" t="str">
            <v>二类</v>
          </cell>
        </row>
        <row r="88">
          <cell r="B88" t="str">
            <v>KTK设计奖·全球华人设计比赛</v>
          </cell>
          <cell r="C88" t="str">
            <v>二类</v>
          </cell>
        </row>
        <row r="89">
          <cell r="B89" t="str">
            <v>大学生财务决策竞赛</v>
          </cell>
          <cell r="C89" t="str">
            <v>二类</v>
          </cell>
        </row>
        <row r="90">
          <cell r="B90" t="str">
            <v>“中译国青杯”国际组织文件翻译大赛</v>
          </cell>
          <cell r="C90" t="str">
            <v>二类</v>
          </cell>
        </row>
        <row r="91">
          <cell r="B91" t="str">
            <v>中国大学生人力资源创新实践大赛(HRU大赛)</v>
          </cell>
          <cell r="C91" t="str">
            <v>二类</v>
          </cell>
        </row>
        <row r="92">
          <cell r="B92" t="str">
            <v>中国大学生广告艺术节学院奖</v>
          </cell>
          <cell r="C92" t="str">
            <v>二类</v>
          </cell>
        </row>
        <row r="93">
          <cell r="B93" t="str">
            <v>中国石油工程设计大赛</v>
          </cell>
          <cell r="C93" t="str">
            <v>二类</v>
          </cell>
        </row>
        <row r="94">
          <cell r="B94" t="str">
            <v>中国国际飞行器设计挑战赛</v>
          </cell>
          <cell r="C94" t="str">
            <v>二类</v>
          </cell>
        </row>
        <row r="95">
          <cell r="B95" t="str">
            <v>“中装杯”全国大学生环境设计大赛</v>
          </cell>
          <cell r="C95" t="str">
            <v>二类</v>
          </cell>
        </row>
        <row r="96">
          <cell r="B96" t="str">
            <v>东方设计奖·全国高校创新设计大赛</v>
          </cell>
          <cell r="C96" t="str">
            <v>二类</v>
          </cell>
        </row>
        <row r="97">
          <cell r="B97" t="str">
            <v>“外教社·词达人杯”全国大学生英语词汇能力大赛</v>
          </cell>
          <cell r="C97" t="str">
            <v>二类</v>
          </cell>
        </row>
        <row r="98">
          <cell r="B98" t="str">
            <v>全国大学生人力资源管理综合能力竞赛</v>
          </cell>
          <cell r="C98" t="str">
            <v>二类</v>
          </cell>
        </row>
        <row r="99">
          <cell r="B99" t="str">
            <v>全国大学生计算机应用能力与数字素养大赛</v>
          </cell>
          <cell r="C99" t="str">
            <v>二类</v>
          </cell>
        </row>
        <row r="100">
          <cell r="B100" t="str">
            <v>全国大学生软件创新大赛</v>
          </cell>
          <cell r="C100" t="str">
            <v>二类</v>
          </cell>
        </row>
        <row r="101">
          <cell r="B101" t="str">
            <v>全国大学生软件测试大赛</v>
          </cell>
          <cell r="C101" t="str">
            <v>二类</v>
          </cell>
        </row>
        <row r="102">
          <cell r="B102" t="str">
            <v>全国大学生语言文字能力大赛</v>
          </cell>
          <cell r="C102" t="str">
            <v>二类</v>
          </cell>
        </row>
        <row r="103">
          <cell r="B103" t="str">
            <v>全国大学生结构设计信息技术大赛</v>
          </cell>
          <cell r="C103" t="str">
            <v>二类</v>
          </cell>
        </row>
        <row r="104">
          <cell r="B104" t="str">
            <v>全国大学生商务谈判大赛</v>
          </cell>
          <cell r="C104" t="str">
            <v>二类</v>
          </cell>
        </row>
        <row r="105">
          <cell r="B105" t="str">
            <v>全国大学生数学竞赛</v>
          </cell>
          <cell r="C105" t="str">
            <v>二类</v>
          </cell>
        </row>
        <row r="106">
          <cell r="B106" t="str">
            <v>全国邮政行业职业教育快递技能大赛</v>
          </cell>
          <cell r="C106" t="str">
            <v>二类</v>
          </cell>
        </row>
        <row r="107">
          <cell r="B107" t="str">
            <v>全国供应链大赛</v>
          </cell>
          <cell r="C107" t="str">
            <v>二类</v>
          </cell>
        </row>
        <row r="108">
          <cell r="B108" t="str">
            <v>全国高校企业价值创造实战竞赛</v>
          </cell>
          <cell r="C108" t="str">
            <v>二类</v>
          </cell>
        </row>
        <row r="109">
          <cell r="B109" t="str">
            <v>全国高校经济决策虚仿实验大赛</v>
          </cell>
          <cell r="C109" t="str">
            <v>二类</v>
          </cell>
        </row>
        <row r="110">
          <cell r="B110" t="str">
            <v>全国高校模拟飞行锦标赛</v>
          </cell>
          <cell r="C110" t="str">
            <v>二类</v>
          </cell>
        </row>
        <row r="111">
          <cell r="B111" t="str">
            <v>全国高等学校民航服务技能大赛</v>
          </cell>
          <cell r="C111" t="str">
            <v>二类</v>
          </cell>
        </row>
        <row r="112">
          <cell r="B112" t="str">
            <v>“求是杯”国际诗歌创作与翻译大赛</v>
          </cell>
          <cell r="C112" t="str">
            <v>二类</v>
          </cell>
        </row>
        <row r="113">
          <cell r="B113" t="str">
            <v>时报金犊奖</v>
          </cell>
          <cell r="C113" t="str">
            <v>二类</v>
          </cell>
        </row>
        <row r="114">
          <cell r="B114" t="str">
            <v>国际先进机器人及仿真技术大赛</v>
          </cell>
          <cell r="C114" t="str">
            <v>二类</v>
          </cell>
        </row>
        <row r="115">
          <cell r="B115" t="str">
            <v>金蝶云管理创新杯</v>
          </cell>
          <cell r="C115" t="str">
            <v>二类</v>
          </cell>
        </row>
        <row r="116">
          <cell r="B116" t="str">
            <v>“品茗杯”全国高校智能建造创新应用大赛</v>
          </cell>
          <cell r="C116" t="str">
            <v>二类</v>
          </cell>
        </row>
        <row r="117">
          <cell r="B117" t="str">
            <v>“泰山杯”全国医学影像技术专业大学生（本科）实践技能大赛</v>
          </cell>
          <cell r="C117" t="str">
            <v>二类</v>
          </cell>
        </row>
        <row r="118">
          <cell r="B118" t="str">
            <v>新华三杯全国大学生数字技术大赛</v>
          </cell>
          <cell r="C118" t="str">
            <v>二类</v>
          </cell>
        </row>
        <row r="119">
          <cell r="B119" t="str">
            <v>全国高校计算机能力挑战赛</v>
          </cell>
          <cell r="C119" t="str">
            <v>二类</v>
          </cell>
        </row>
        <row r="120">
          <cell r="B120" t="str">
            <v>“福思特杯”全国大学生审计精英挑战赛</v>
          </cell>
          <cell r="C120" t="str">
            <v>二类</v>
          </cell>
        </row>
        <row r="121">
          <cell r="B121" t="str">
            <v>其他比赛未在排行榜中</v>
          </cell>
          <cell r="C121" t="str">
            <v>其他</v>
          </cell>
        </row>
      </sheetData>
      <sheetData sheetId="2">
        <row r="1">
          <cell r="A1" t="str">
            <v>设置特等奖</v>
          </cell>
          <cell r="B1" t="str">
            <v>未设置特等奖</v>
          </cell>
          <cell r="C1" t="str">
            <v>获奖档次</v>
          </cell>
          <cell r="D1" t="str">
            <v>该奖项奖金</v>
          </cell>
        </row>
        <row r="2">
          <cell r="A2" t="str">
            <v>一类国家级特等奖（含特）</v>
          </cell>
          <cell r="B2" t="str">
            <v>一类国家级一等奖（不含特）</v>
          </cell>
          <cell r="C2">
            <v>1</v>
          </cell>
          <cell r="D2">
            <v>10000</v>
          </cell>
        </row>
        <row r="3">
          <cell r="A3" t="str">
            <v>一类国家级一等奖（含特）</v>
          </cell>
          <cell r="B3" t="str">
            <v>一类国家级二等奖（不含特）</v>
          </cell>
          <cell r="C3">
            <v>2</v>
          </cell>
          <cell r="D3">
            <v>5000</v>
          </cell>
        </row>
        <row r="4">
          <cell r="A4" t="str">
            <v>一类国家级二等奖（含特）</v>
          </cell>
          <cell r="B4" t="str">
            <v>一类国家级三等奖（不含特）</v>
          </cell>
          <cell r="C4">
            <v>3</v>
          </cell>
          <cell r="D4">
            <v>2000</v>
          </cell>
        </row>
        <row r="5">
          <cell r="A5" t="str">
            <v>一类国家级三等奖（含特）</v>
          </cell>
          <cell r="C5">
            <v>4</v>
          </cell>
          <cell r="D5">
            <v>1000</v>
          </cell>
        </row>
        <row r="6">
          <cell r="A6" t="str">
            <v>一类省部级特等奖（含特）</v>
          </cell>
          <cell r="B6" t="str">
            <v>一类省部级一等奖（不含特）</v>
          </cell>
          <cell r="C6">
            <v>5</v>
          </cell>
          <cell r="D6">
            <v>1000</v>
          </cell>
        </row>
        <row r="7">
          <cell r="A7" t="str">
            <v>一类省部级一等奖（含特）</v>
          </cell>
          <cell r="B7" t="str">
            <v>一类省部级二等奖（不含特）</v>
          </cell>
          <cell r="C7">
            <v>6</v>
          </cell>
          <cell r="D7">
            <v>800</v>
          </cell>
        </row>
        <row r="9">
          <cell r="A9" t="str">
            <v>二类国家级特等奖（含特）</v>
          </cell>
          <cell r="B9" t="str">
            <v>二类国家级一等奖（不含特）</v>
          </cell>
          <cell r="C9">
            <v>7</v>
          </cell>
          <cell r="D9">
            <v>3000</v>
          </cell>
        </row>
        <row r="10">
          <cell r="A10" t="str">
            <v>二类国家级一等奖（含特）</v>
          </cell>
          <cell r="B10" t="str">
            <v>二类国家级二等奖（不含特）</v>
          </cell>
          <cell r="C10">
            <v>8</v>
          </cell>
          <cell r="D10">
            <v>2000</v>
          </cell>
        </row>
        <row r="11">
          <cell r="A11" t="str">
            <v>二类国家级二等奖（含特）</v>
          </cell>
          <cell r="B11" t="str">
            <v>二类国家级三等奖（不含特）</v>
          </cell>
          <cell r="C11">
            <v>9</v>
          </cell>
          <cell r="D11">
            <v>1500</v>
          </cell>
        </row>
        <row r="12">
          <cell r="A12" t="str">
            <v>二类国家级三等奖（含特）</v>
          </cell>
          <cell r="C12">
            <v>10</v>
          </cell>
          <cell r="D12">
            <v>1000</v>
          </cell>
        </row>
        <row r="13">
          <cell r="A13" t="str">
            <v>二类省部级特等奖（含特）</v>
          </cell>
          <cell r="B13" t="str">
            <v>二类省部级一等奖（不含特）</v>
          </cell>
          <cell r="C13">
            <v>11</v>
          </cell>
          <cell r="D13">
            <v>1000</v>
          </cell>
        </row>
        <row r="14">
          <cell r="A14" t="str">
            <v>二类省部级一等奖（含特）</v>
          </cell>
          <cell r="B14" t="str">
            <v>二类省部级二等奖（不含特）</v>
          </cell>
          <cell r="C14">
            <v>12</v>
          </cell>
          <cell r="D14">
            <v>800</v>
          </cell>
        </row>
        <row r="15">
          <cell r="A15" t="str">
            <v>其他竞赛奖项</v>
          </cell>
          <cell r="B15" t="str">
            <v>其他竞赛奖项</v>
          </cell>
          <cell r="C15">
            <v>13</v>
          </cell>
          <cell r="D15" t="str">
            <v>仅证书</v>
          </cell>
        </row>
        <row r="16">
          <cell r="A16" t="str">
            <v>一类国家级一等奖（不含特）</v>
          </cell>
          <cell r="C16">
            <v>1</v>
          </cell>
          <cell r="D16">
            <v>10000</v>
          </cell>
        </row>
        <row r="17">
          <cell r="A17" t="str">
            <v>一类国家级二等奖（不含特）</v>
          </cell>
          <cell r="C17">
            <v>2</v>
          </cell>
          <cell r="D17">
            <v>5000</v>
          </cell>
        </row>
        <row r="18">
          <cell r="A18" t="str">
            <v>一类国家级三等奖（不含特）</v>
          </cell>
          <cell r="C18">
            <v>3</v>
          </cell>
          <cell r="D18">
            <v>2000</v>
          </cell>
        </row>
        <row r="19">
          <cell r="C19">
            <v>4</v>
          </cell>
          <cell r="D19">
            <v>1000</v>
          </cell>
        </row>
        <row r="20">
          <cell r="A20" t="str">
            <v>一类省部级一等奖（不含特）</v>
          </cell>
          <cell r="C20">
            <v>5</v>
          </cell>
          <cell r="D20">
            <v>1000</v>
          </cell>
        </row>
        <row r="21">
          <cell r="A21" t="str">
            <v>一类省部级二等奖（不含特）</v>
          </cell>
          <cell r="C21">
            <v>6</v>
          </cell>
          <cell r="D21">
            <v>800</v>
          </cell>
        </row>
        <row r="22">
          <cell r="A22" t="str">
            <v>二类国家级一等奖（不含特）</v>
          </cell>
          <cell r="C22">
            <v>7</v>
          </cell>
          <cell r="D22">
            <v>3000</v>
          </cell>
        </row>
        <row r="23">
          <cell r="A23" t="str">
            <v>二类国家级二等奖（不含特）</v>
          </cell>
          <cell r="C23">
            <v>8</v>
          </cell>
          <cell r="D23">
            <v>2000</v>
          </cell>
        </row>
        <row r="24">
          <cell r="A24" t="str">
            <v>二类国家级三等奖（不含特）</v>
          </cell>
          <cell r="C24">
            <v>9</v>
          </cell>
          <cell r="D24">
            <v>1500</v>
          </cell>
        </row>
        <row r="25">
          <cell r="C25">
            <v>10</v>
          </cell>
          <cell r="D25">
            <v>1000</v>
          </cell>
        </row>
        <row r="26">
          <cell r="A26" t="str">
            <v>二类省部级一等奖（不含特）</v>
          </cell>
          <cell r="C26">
            <v>11</v>
          </cell>
          <cell r="D26">
            <v>1000</v>
          </cell>
        </row>
        <row r="27">
          <cell r="A27" t="str">
            <v>二类省部级二等奖（不含特）</v>
          </cell>
          <cell r="C27">
            <v>12</v>
          </cell>
          <cell r="D27">
            <v>800</v>
          </cell>
        </row>
      </sheetData>
    </sheetDataSet>
  </externalBook>
</externalLink>
</file>

<file path=xl/externalLinks/externalLink3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附件4 科技创新奖学金汇总表（学生）"/>
      <sheetName val="表1.全国普通高校大学生竞赛排行榜"/>
      <sheetName val="表2.获奖金额及对应奖项"/>
    </sheetNames>
    <sheetDataSet>
      <sheetData sheetId="0" refreshError="1"/>
      <sheetData sheetId="1">
        <row r="2">
          <cell r="B2" t="str">
            <v>竞赛名称</v>
          </cell>
          <cell r="C2" t="str">
            <v>竞赛类别</v>
          </cell>
        </row>
        <row r="3">
          <cell r="B3" t="str">
            <v>中国国际大学生创新大赛</v>
          </cell>
          <cell r="C3" t="str">
            <v>一类</v>
          </cell>
        </row>
        <row r="4">
          <cell r="B4" t="str">
            <v>“挑战杯”全国大学生课外学术科技作品竞赛</v>
          </cell>
          <cell r="C4" t="str">
            <v>一类</v>
          </cell>
        </row>
        <row r="5">
          <cell r="B5" t="str">
            <v>“挑战杯”中国大学生创业计划大赛</v>
          </cell>
          <cell r="C5" t="str">
            <v>一类</v>
          </cell>
        </row>
        <row r="6">
          <cell r="B6" t="str">
            <v>ACM-ICPC国际大学生程序设计竞赛</v>
          </cell>
          <cell r="C6" t="str">
            <v>二类</v>
          </cell>
        </row>
        <row r="7">
          <cell r="B7" t="str">
            <v>全国大学生数学建模竞赛</v>
          </cell>
          <cell r="C7" t="str">
            <v>二类</v>
          </cell>
        </row>
        <row r="8">
          <cell r="B8" t="str">
            <v>全国大学生电子设计竞赛</v>
          </cell>
          <cell r="C8" t="str">
            <v>二类</v>
          </cell>
        </row>
        <row r="9">
          <cell r="B9" t="str">
            <v>中国大学生医学技术技能大赛</v>
          </cell>
          <cell r="C9" t="str">
            <v>二类</v>
          </cell>
        </row>
        <row r="10">
          <cell r="B10" t="str">
            <v>全国大学生机械创新设计大赛</v>
          </cell>
          <cell r="C10" t="str">
            <v>二类</v>
          </cell>
        </row>
        <row r="11">
          <cell r="B11" t="str">
            <v>全国大学生结构设计竞赛</v>
          </cell>
          <cell r="C11" t="str">
            <v>二类</v>
          </cell>
        </row>
        <row r="12">
          <cell r="B12" t="str">
            <v>全国大学生广告艺术大赛</v>
          </cell>
          <cell r="C12" t="str">
            <v>二类</v>
          </cell>
        </row>
        <row r="13">
          <cell r="B13" t="str">
            <v>全国大学生智能汽车竞赛</v>
          </cell>
          <cell r="C13" t="str">
            <v>二类</v>
          </cell>
        </row>
        <row r="14">
          <cell r="B14" t="str">
            <v>全国大学生电子商务“创新、创意及创业”挑战赛</v>
          </cell>
          <cell r="C14" t="str">
            <v>二类</v>
          </cell>
        </row>
        <row r="15">
          <cell r="B15" t="str">
            <v>中国大学生工程实践与创新能力大赛</v>
          </cell>
          <cell r="C15" t="str">
            <v>二类</v>
          </cell>
        </row>
        <row r="16">
          <cell r="B16" t="str">
            <v>全国大学生物流设计大赛</v>
          </cell>
          <cell r="C16" t="str">
            <v>二类</v>
          </cell>
        </row>
        <row r="17">
          <cell r="B17" t="str">
            <v>外研社全国大学生英语系列赛-①英语演讲、②英语辩论、③英语写作、④英语阅读</v>
          </cell>
          <cell r="C17" t="str">
            <v>二类</v>
          </cell>
        </row>
        <row r="18">
          <cell r="B18" t="str">
            <v>两岸新锐设计竞赛·华灿奖</v>
          </cell>
          <cell r="C18" t="str">
            <v>二类</v>
          </cell>
        </row>
        <row r="19">
          <cell r="B19" t="str">
            <v>全国大学生创新创业训练计划年会展示</v>
          </cell>
          <cell r="C19" t="str">
            <v>二类</v>
          </cell>
        </row>
        <row r="20">
          <cell r="B20" t="str">
            <v>全国大学生化工设计竞赛</v>
          </cell>
          <cell r="C20" t="str">
            <v>二类</v>
          </cell>
        </row>
        <row r="21">
          <cell r="B21" t="str">
            <v>全国大学生机器人大赛-①RoboMaster、②RoboCon</v>
          </cell>
          <cell r="C21" t="str">
            <v>二类</v>
          </cell>
        </row>
        <row r="22">
          <cell r="B22" t="str">
            <v>全国大学生市场调查与分析大赛</v>
          </cell>
          <cell r="C22" t="str">
            <v>二类</v>
          </cell>
        </row>
        <row r="23">
          <cell r="B23" t="str">
            <v>全国大学生先进成图技术与产品信息建模创新大赛</v>
          </cell>
          <cell r="C23" t="str">
            <v>二类</v>
          </cell>
        </row>
        <row r="24">
          <cell r="B24" t="str">
            <v>全国三维数字化创新设计大赛</v>
          </cell>
          <cell r="C24" t="str">
            <v>二类</v>
          </cell>
        </row>
        <row r="25">
          <cell r="B25" t="str">
            <v>“西门子杯”中国智能制造挑战赛</v>
          </cell>
          <cell r="C25" t="str">
            <v>二类</v>
          </cell>
        </row>
        <row r="26">
          <cell r="B26" t="str">
            <v>中国大学生服务外包创新创业大赛</v>
          </cell>
          <cell r="C26" t="str">
            <v>二类</v>
          </cell>
        </row>
        <row r="27">
          <cell r="B27" t="str">
            <v>中国大学生计算机设计大赛</v>
          </cell>
          <cell r="C27" t="str">
            <v>二类</v>
          </cell>
        </row>
        <row r="28">
          <cell r="B28" t="str">
            <v>中国高校计算机大赛-①大数据挑战赛、②团体程序设计天梯赛、③移动应用创新赛、④网络技术挑战赛、⑤人工智能创意赛</v>
          </cell>
          <cell r="C28" t="str">
            <v>二类</v>
          </cell>
        </row>
        <row r="29">
          <cell r="B29" t="str">
            <v>蓝桥杯全国软件和信息技术专业人才大赛</v>
          </cell>
          <cell r="C29" t="str">
            <v>二类</v>
          </cell>
        </row>
        <row r="30">
          <cell r="B30" t="str">
            <v>米兰设计周--中国高校设计学科师生优秀作品展</v>
          </cell>
          <cell r="C30" t="str">
            <v>二类</v>
          </cell>
        </row>
        <row r="31">
          <cell r="B31" t="str">
            <v>全国大学生地质技能竞赛</v>
          </cell>
          <cell r="C31" t="str">
            <v>二类</v>
          </cell>
        </row>
        <row r="32">
          <cell r="B32" t="str">
            <v>全国大学生光电设计竞赛</v>
          </cell>
          <cell r="C32" t="str">
            <v>二类</v>
          </cell>
        </row>
        <row r="33">
          <cell r="B33" t="str">
            <v>全国大学生集成电路创新创业大赛</v>
          </cell>
          <cell r="C33" t="str">
            <v>二类</v>
          </cell>
        </row>
        <row r="34">
          <cell r="B34" t="str">
            <v>全国大学生金相技能大赛</v>
          </cell>
          <cell r="C34" t="str">
            <v>二类</v>
          </cell>
        </row>
        <row r="35">
          <cell r="B35" t="str">
            <v>全国大学生信息安全竞赛</v>
          </cell>
          <cell r="C35" t="str">
            <v>二类</v>
          </cell>
        </row>
        <row r="36">
          <cell r="B36" t="str">
            <v>未来设计师·全国高校数字艺术设计大赛</v>
          </cell>
          <cell r="C36" t="str">
            <v>二类</v>
          </cell>
        </row>
        <row r="37">
          <cell r="B37" t="str">
            <v>全国周培源大学生力学竞赛</v>
          </cell>
          <cell r="C37" t="str">
            <v>二类</v>
          </cell>
        </row>
        <row r="38">
          <cell r="B38" t="str">
            <v>中国大学生机械工程创新创意大赛-①过程装备实践与创新赛、②铸造工艺设计赛、③材料热处理创新创业赛、④起重机创意赛、⑤智能制造大赛</v>
          </cell>
          <cell r="C38" t="str">
            <v>二类</v>
          </cell>
        </row>
        <row r="39">
          <cell r="B39" t="str">
            <v>中国机器人大赛暨RoboCup机器人世界杯中国赛</v>
          </cell>
          <cell r="C39" t="str">
            <v>二类</v>
          </cell>
        </row>
        <row r="40">
          <cell r="B40" t="str">
            <v>“中国软件杯”大学生软件设计大赛</v>
          </cell>
          <cell r="C40" t="str">
            <v>二类</v>
          </cell>
        </row>
        <row r="41">
          <cell r="B41" t="str">
            <v>中美青年创客大赛</v>
          </cell>
          <cell r="C41" t="str">
            <v>二类</v>
          </cell>
        </row>
        <row r="42">
          <cell r="B42" t="str">
            <v>睿抗机器人开发者大赛(RAICOM)</v>
          </cell>
          <cell r="C42" t="str">
            <v>二类</v>
          </cell>
        </row>
        <row r="43">
          <cell r="B43" t="str">
            <v>“大唐杯”全国大学生新一代信息通信技术大赛</v>
          </cell>
          <cell r="C43" t="str">
            <v>二类</v>
          </cell>
        </row>
        <row r="44">
          <cell r="B44" t="str">
            <v>华为ICT大赛</v>
          </cell>
          <cell r="C44" t="str">
            <v>二类</v>
          </cell>
        </row>
        <row r="45">
          <cell r="B45" t="str">
            <v>全国大学生嵌入式芯片与系统设计竞赛</v>
          </cell>
          <cell r="C45" t="str">
            <v>二类</v>
          </cell>
        </row>
        <row r="46">
          <cell r="B46" t="str">
            <v>全国大学生生命科学竞赛（CULSC）</v>
          </cell>
          <cell r="C46" t="str">
            <v>二类</v>
          </cell>
        </row>
        <row r="47">
          <cell r="B47" t="str">
            <v>全国大学生物理实验竞赛</v>
          </cell>
          <cell r="C47" t="str">
            <v>二类</v>
          </cell>
        </row>
        <row r="48">
          <cell r="B48" t="str">
            <v>全国高校BIM毕业设计创新大赛</v>
          </cell>
          <cell r="C48" t="str">
            <v>二类</v>
          </cell>
        </row>
        <row r="49">
          <cell r="B49" t="str">
            <v>全国高校商业精英挑战赛-①品牌策划竞赛、②会展专业创新创业实践竞赛、③国际贸易竞赛、④创新创业竞赛⑤会计与商业管理素例竞赛</v>
          </cell>
          <cell r="C49" t="str">
            <v>二类</v>
          </cell>
        </row>
        <row r="50">
          <cell r="B50" t="str">
            <v>“学创杯”全国大学生创业综合模拟大赛</v>
          </cell>
          <cell r="C50" t="str">
            <v>二类</v>
          </cell>
        </row>
        <row r="51">
          <cell r="B51" t="str">
            <v>中国高校智能机器人创意大赛</v>
          </cell>
          <cell r="C51" t="str">
            <v>二类</v>
          </cell>
        </row>
        <row r="52">
          <cell r="B52" t="str">
            <v>中国好创意暨全国数字艺术设计大赛</v>
          </cell>
          <cell r="C52" t="str">
            <v>二类</v>
          </cell>
        </row>
        <row r="53">
          <cell r="B53" t="str">
            <v>中国机器人及人工智能大赛</v>
          </cell>
          <cell r="C53" t="str">
            <v>二类</v>
          </cell>
        </row>
        <row r="54">
          <cell r="B54" t="str">
            <v>全国大学生节能减排社会实践与科技竞赛</v>
          </cell>
          <cell r="C54" t="str">
            <v>二类</v>
          </cell>
        </row>
        <row r="55">
          <cell r="B55" t="str">
            <v>“21世纪杯”全国英语演讲比赛</v>
          </cell>
          <cell r="C55" t="str">
            <v>二类</v>
          </cell>
        </row>
        <row r="56">
          <cell r="B56" t="str">
            <v>iCAN大学生创新创业大赛</v>
          </cell>
          <cell r="C56" t="str">
            <v>二类</v>
          </cell>
        </row>
        <row r="57">
          <cell r="B57" t="str">
            <v>“工行杯”全国大学生金融科技创新大赛</v>
          </cell>
          <cell r="C57" t="str">
            <v>二类</v>
          </cell>
        </row>
        <row r="58">
          <cell r="B58" t="str">
            <v>中华经典诵写讲大赛</v>
          </cell>
          <cell r="C58" t="str">
            <v>二类</v>
          </cell>
        </row>
        <row r="59">
          <cell r="B59" t="str">
            <v>“外教社杯”全国高校学生跨文化能力大赛</v>
          </cell>
          <cell r="C59" t="str">
            <v>二类</v>
          </cell>
        </row>
        <row r="60">
          <cell r="B60" t="str">
            <v>百度之星·程序设计大赛</v>
          </cell>
          <cell r="C60" t="str">
            <v>二类</v>
          </cell>
        </row>
        <row r="61">
          <cell r="B61" t="str">
            <v>全国大学生工业设计大赛</v>
          </cell>
          <cell r="C61" t="str">
            <v>二类</v>
          </cell>
        </row>
        <row r="62">
          <cell r="B62" t="str">
            <v>全国大学生水利创新设计大赛</v>
          </cell>
          <cell r="C62" t="str">
            <v>二类</v>
          </cell>
        </row>
        <row r="63">
          <cell r="B63" t="str">
            <v>全国大学生化工实验大赛</v>
          </cell>
          <cell r="C63" t="str">
            <v>二类</v>
          </cell>
        </row>
        <row r="64">
          <cell r="B64" t="str">
            <v>全国大学生化学实验创新设计大赛</v>
          </cell>
          <cell r="C64" t="str">
            <v>二类</v>
          </cell>
        </row>
        <row r="65">
          <cell r="B65" t="str">
            <v>全国大学生计算机系统能力大赛</v>
          </cell>
          <cell r="C65" t="str">
            <v>二类</v>
          </cell>
        </row>
        <row r="66">
          <cell r="B66" t="str">
            <v>全国大学生花园设计建造竞赛</v>
          </cell>
          <cell r="C66" t="str">
            <v>二类</v>
          </cell>
        </row>
        <row r="67">
          <cell r="B67" t="str">
            <v>全国大学生物联网设计竞赛</v>
          </cell>
          <cell r="C67" t="str">
            <v>二类</v>
          </cell>
        </row>
        <row r="68">
          <cell r="B68" t="str">
            <v>全国大学生信息安全与对抗技术竞赛</v>
          </cell>
          <cell r="C68" t="str">
            <v>二类</v>
          </cell>
        </row>
        <row r="69">
          <cell r="B69" t="str">
            <v>全国大学生测绘学科创新创业智能大赛</v>
          </cell>
          <cell r="C69" t="str">
            <v>二类</v>
          </cell>
        </row>
        <row r="70">
          <cell r="B70" t="str">
            <v>全国大学生统计建模大赛</v>
          </cell>
          <cell r="C70" t="str">
            <v>二类</v>
          </cell>
        </row>
        <row r="71">
          <cell r="B71" t="str">
            <v>全国大学生能源经济学术创意大赛</v>
          </cell>
          <cell r="C71" t="str">
            <v>二类</v>
          </cell>
        </row>
        <row r="72">
          <cell r="B72" t="str">
            <v>全国大学生基础医学创新研究暨实验设计论坛（大赛）</v>
          </cell>
          <cell r="C72" t="str">
            <v>二类</v>
          </cell>
        </row>
        <row r="73">
          <cell r="B73" t="str">
            <v>全国大学生数字媒体科技作品及创意竞赛</v>
          </cell>
          <cell r="C73" t="str">
            <v>二类</v>
          </cell>
        </row>
        <row r="74">
          <cell r="B74" t="str">
            <v>全国本科院校税收风险管控案例大赛</v>
          </cell>
          <cell r="C74" t="str">
            <v>二类</v>
          </cell>
        </row>
        <row r="75">
          <cell r="B75" t="str">
            <v>全国企业竞争模拟大赛</v>
          </cell>
          <cell r="C75" t="str">
            <v>二类</v>
          </cell>
        </row>
        <row r="76">
          <cell r="B76" t="str">
            <v>全国高等院校数智化企业经营沙盘大赛</v>
          </cell>
          <cell r="C76" t="str">
            <v>二类</v>
          </cell>
        </row>
        <row r="77">
          <cell r="B77" t="str">
            <v>全国数字建筑创新应用大赛</v>
          </cell>
          <cell r="C77" t="str">
            <v>二类</v>
          </cell>
        </row>
        <row r="78">
          <cell r="B78" t="str">
            <v>全球校园人工智能算法精英大赛</v>
          </cell>
          <cell r="C78" t="str">
            <v>二类</v>
          </cell>
        </row>
        <row r="79">
          <cell r="B79" t="str">
            <v>国际大学生智能农业装备创新大赛</v>
          </cell>
          <cell r="C79" t="str">
            <v>二类</v>
          </cell>
        </row>
        <row r="80">
          <cell r="B80" t="str">
            <v>“科云杯”全国大学生财会职业能力大赛</v>
          </cell>
          <cell r="C80" t="str">
            <v>二类</v>
          </cell>
        </row>
        <row r="81">
          <cell r="B81" t="str">
            <v>全国职业院校技能大赛</v>
          </cell>
          <cell r="C81" t="str">
            <v>二类</v>
          </cell>
        </row>
        <row r="82">
          <cell r="B82" t="str">
            <v>全国大学生机器人大赛-RoboTac</v>
          </cell>
          <cell r="C82" t="str">
            <v>二类</v>
          </cell>
        </row>
        <row r="83">
          <cell r="B83" t="str">
            <v>世界技能大赛</v>
          </cell>
          <cell r="C83" t="str">
            <v>二类</v>
          </cell>
        </row>
        <row r="84">
          <cell r="B84" t="str">
            <v>世界技能大赛中国选拔赛</v>
          </cell>
          <cell r="C84" t="str">
            <v>二类</v>
          </cell>
        </row>
        <row r="85">
          <cell r="B85" t="str">
            <v>一带一路暨金砖国家技能发展与技术创新大赛</v>
          </cell>
          <cell r="C85" t="str">
            <v>二类</v>
          </cell>
        </row>
        <row r="86">
          <cell r="B86" t="str">
            <v>码蹄杯全国职业院校程序设计大赛</v>
          </cell>
          <cell r="C86" t="str">
            <v>二类</v>
          </cell>
        </row>
        <row r="87">
          <cell r="B87" t="str">
            <v>其他比赛未在排行榜中</v>
          </cell>
          <cell r="C87" t="str">
            <v>其他</v>
          </cell>
        </row>
      </sheetData>
      <sheetData sheetId="2">
        <row r="1">
          <cell r="A1" t="str">
            <v>设置特等奖</v>
          </cell>
          <cell r="B1" t="str">
            <v>未设置特等奖</v>
          </cell>
          <cell r="C1" t="str">
            <v>获奖档次</v>
          </cell>
          <cell r="D1" t="str">
            <v>该奖项奖金</v>
          </cell>
        </row>
        <row r="2">
          <cell r="A2" t="str">
            <v>一类国家级特等奖（含特）</v>
          </cell>
          <cell r="B2" t="str">
            <v>一类国家级一等奖（不含特）</v>
          </cell>
          <cell r="C2">
            <v>1</v>
          </cell>
          <cell r="D2">
            <v>10000</v>
          </cell>
        </row>
        <row r="3">
          <cell r="A3" t="str">
            <v>一类国家级一等奖（含特）</v>
          </cell>
          <cell r="B3" t="str">
            <v>一类国家级二等奖（不含特）</v>
          </cell>
          <cell r="C3">
            <v>2</v>
          </cell>
          <cell r="D3">
            <v>5000</v>
          </cell>
        </row>
        <row r="4">
          <cell r="A4" t="str">
            <v>一类国家级二等奖（含特）</v>
          </cell>
          <cell r="B4" t="str">
            <v>一类国家级三等奖（不含特）</v>
          </cell>
          <cell r="C4">
            <v>3</v>
          </cell>
          <cell r="D4">
            <v>2000</v>
          </cell>
        </row>
        <row r="5">
          <cell r="A5" t="str">
            <v>一类国家级三等奖（含特）</v>
          </cell>
          <cell r="C5">
            <v>4</v>
          </cell>
          <cell r="D5">
            <v>1000</v>
          </cell>
        </row>
        <row r="6">
          <cell r="A6" t="str">
            <v>一类省部级特等奖（含特）</v>
          </cell>
          <cell r="B6" t="str">
            <v>一类省部级一等奖（不含特）</v>
          </cell>
          <cell r="C6">
            <v>5</v>
          </cell>
          <cell r="D6">
            <v>1000</v>
          </cell>
        </row>
        <row r="7">
          <cell r="A7" t="str">
            <v>一类省部级一等奖（含特）</v>
          </cell>
          <cell r="B7" t="str">
            <v>一类省部级二等奖（不含特）</v>
          </cell>
          <cell r="C7">
            <v>6</v>
          </cell>
          <cell r="D7">
            <v>800</v>
          </cell>
        </row>
        <row r="9">
          <cell r="A9" t="str">
            <v>二类国家级特等奖（含特）</v>
          </cell>
          <cell r="B9" t="str">
            <v>二类国家级一等奖（不含特）</v>
          </cell>
          <cell r="C9">
            <v>7</v>
          </cell>
          <cell r="D9">
            <v>3000</v>
          </cell>
        </row>
        <row r="10">
          <cell r="A10" t="str">
            <v>二类国家级一等奖（含特）</v>
          </cell>
          <cell r="B10" t="str">
            <v>二类国家级二等奖（不含特）</v>
          </cell>
          <cell r="C10">
            <v>8</v>
          </cell>
          <cell r="D10">
            <v>2000</v>
          </cell>
        </row>
        <row r="11">
          <cell r="A11" t="str">
            <v>二类国家级二等奖（含特）</v>
          </cell>
          <cell r="B11" t="str">
            <v>二类国家级三等奖（不含特）</v>
          </cell>
          <cell r="C11">
            <v>9</v>
          </cell>
          <cell r="D11">
            <v>1500</v>
          </cell>
        </row>
        <row r="12">
          <cell r="A12" t="str">
            <v>二类国家级三等奖（含特）</v>
          </cell>
          <cell r="C12">
            <v>10</v>
          </cell>
          <cell r="D12">
            <v>1000</v>
          </cell>
        </row>
        <row r="13">
          <cell r="A13" t="str">
            <v>二类省部级特等奖（含特）</v>
          </cell>
          <cell r="B13" t="str">
            <v>二类省部级一等奖（不含特）</v>
          </cell>
          <cell r="C13">
            <v>11</v>
          </cell>
          <cell r="D13">
            <v>1000</v>
          </cell>
        </row>
        <row r="14">
          <cell r="A14" t="str">
            <v>二类省部级一等奖（含特）</v>
          </cell>
          <cell r="B14" t="str">
            <v>二类省部级二等奖（不含特）</v>
          </cell>
          <cell r="C14">
            <v>12</v>
          </cell>
          <cell r="D14">
            <v>800</v>
          </cell>
        </row>
        <row r="15">
          <cell r="A15" t="str">
            <v>其他竞赛奖项</v>
          </cell>
          <cell r="B15" t="str">
            <v>其他竞赛奖项</v>
          </cell>
          <cell r="C15">
            <v>13</v>
          </cell>
          <cell r="D15" t="str">
            <v>仅证书</v>
          </cell>
        </row>
        <row r="16">
          <cell r="A16" t="str">
            <v>一类国家级一等奖（不含特）</v>
          </cell>
          <cell r="C16">
            <v>1</v>
          </cell>
          <cell r="D16">
            <v>10000</v>
          </cell>
        </row>
        <row r="17">
          <cell r="A17" t="str">
            <v>一类国家级二等奖（不含特）</v>
          </cell>
          <cell r="C17">
            <v>2</v>
          </cell>
          <cell r="D17">
            <v>5000</v>
          </cell>
        </row>
        <row r="18">
          <cell r="A18" t="str">
            <v>一类国家级三等奖（不含特）</v>
          </cell>
          <cell r="C18">
            <v>3</v>
          </cell>
          <cell r="D18">
            <v>2000</v>
          </cell>
        </row>
        <row r="19">
          <cell r="C19">
            <v>4</v>
          </cell>
          <cell r="D19">
            <v>1000</v>
          </cell>
        </row>
        <row r="20">
          <cell r="A20" t="str">
            <v>一类省部级一等奖（不含特）</v>
          </cell>
          <cell r="C20">
            <v>5</v>
          </cell>
          <cell r="D20">
            <v>1000</v>
          </cell>
        </row>
        <row r="21">
          <cell r="A21" t="str">
            <v>一类省部级二等奖（不含特）</v>
          </cell>
          <cell r="C21">
            <v>6</v>
          </cell>
          <cell r="D21">
            <v>800</v>
          </cell>
        </row>
        <row r="22">
          <cell r="A22" t="str">
            <v>二类国家级一等奖（不含特）</v>
          </cell>
          <cell r="C22">
            <v>7</v>
          </cell>
          <cell r="D22">
            <v>3000</v>
          </cell>
        </row>
        <row r="23">
          <cell r="A23" t="str">
            <v>二类国家级二等奖（不含特）</v>
          </cell>
          <cell r="C23">
            <v>8</v>
          </cell>
          <cell r="D23">
            <v>2000</v>
          </cell>
        </row>
        <row r="24">
          <cell r="A24" t="str">
            <v>二类国家级三等奖（不含特）</v>
          </cell>
          <cell r="C24">
            <v>9</v>
          </cell>
          <cell r="D24">
            <v>1500</v>
          </cell>
        </row>
        <row r="25">
          <cell r="C25">
            <v>10</v>
          </cell>
          <cell r="D25">
            <v>1000</v>
          </cell>
        </row>
        <row r="26">
          <cell r="A26" t="str">
            <v>二类省部级一等奖（不含特）</v>
          </cell>
          <cell r="C26">
            <v>11</v>
          </cell>
          <cell r="D26">
            <v>1000</v>
          </cell>
        </row>
        <row r="27">
          <cell r="A27" t="str">
            <v>二类省部级二等奖（不含特）</v>
          </cell>
          <cell r="C27">
            <v>12</v>
          </cell>
          <cell r="D27">
            <v>800</v>
          </cell>
        </row>
      </sheetData>
    </sheetDataSet>
  </externalBook>
</externalLink>
</file>

<file path=xl/externalLinks/externalLink3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附件4 科技创新奖学金汇总表（学生）"/>
      <sheetName val="表1.全国普通高校大学生竞赛排行榜"/>
      <sheetName val="表2.获奖金额及对应奖项"/>
    </sheetNames>
    <sheetDataSet>
      <sheetData sheetId="0"/>
      <sheetData sheetId="1">
        <row r="2">
          <cell r="B2" t="str">
            <v>竞赛名称</v>
          </cell>
          <cell r="C2" t="str">
            <v>竞赛类别</v>
          </cell>
        </row>
        <row r="3">
          <cell r="B3" t="str">
            <v>中国国际大学生创新大赛</v>
          </cell>
          <cell r="C3" t="str">
            <v>一类</v>
          </cell>
        </row>
        <row r="4">
          <cell r="B4" t="str">
            <v>“挑战杯”全国大学生课外学术科技作品竞赛</v>
          </cell>
          <cell r="C4" t="str">
            <v>一类</v>
          </cell>
        </row>
        <row r="5">
          <cell r="B5" t="str">
            <v>“挑战杯”中国大学生创业计划大赛</v>
          </cell>
          <cell r="C5" t="str">
            <v>一类</v>
          </cell>
        </row>
        <row r="6">
          <cell r="B6" t="str">
            <v>ACM-ICPC国际大学生程序设计竞赛</v>
          </cell>
          <cell r="C6" t="str">
            <v>二类</v>
          </cell>
        </row>
        <row r="7">
          <cell r="B7" t="str">
            <v>全国大学生数学建模竞赛</v>
          </cell>
          <cell r="C7" t="str">
            <v>二类</v>
          </cell>
        </row>
        <row r="8">
          <cell r="B8" t="str">
            <v>全国大学生电子设计竞赛</v>
          </cell>
          <cell r="C8" t="str">
            <v>二类</v>
          </cell>
        </row>
        <row r="9">
          <cell r="B9" t="str">
            <v>中国大学生医学技术技能大赛</v>
          </cell>
          <cell r="C9" t="str">
            <v>二类</v>
          </cell>
        </row>
        <row r="10">
          <cell r="B10" t="str">
            <v>全国大学生机械创新设计大赛</v>
          </cell>
          <cell r="C10" t="str">
            <v>二类</v>
          </cell>
        </row>
        <row r="11">
          <cell r="B11" t="str">
            <v>全国大学生结构设计竞赛</v>
          </cell>
          <cell r="C11" t="str">
            <v>二类</v>
          </cell>
        </row>
        <row r="12">
          <cell r="B12" t="str">
            <v>全国大学生广告艺术大赛</v>
          </cell>
          <cell r="C12" t="str">
            <v>二类</v>
          </cell>
        </row>
        <row r="13">
          <cell r="B13" t="str">
            <v>全国大学生智能汽车竞赛</v>
          </cell>
          <cell r="C13" t="str">
            <v>二类</v>
          </cell>
        </row>
        <row r="14">
          <cell r="B14" t="str">
            <v>全国大学生电子商务“创新、创意及创业”挑战赛</v>
          </cell>
          <cell r="C14" t="str">
            <v>二类</v>
          </cell>
        </row>
        <row r="15">
          <cell r="B15" t="str">
            <v>中国大学生工程实践与创新能力大赛</v>
          </cell>
          <cell r="C15" t="str">
            <v>二类</v>
          </cell>
        </row>
        <row r="16">
          <cell r="B16" t="str">
            <v>全国大学生物流设计大赛</v>
          </cell>
          <cell r="C16" t="str">
            <v>二类</v>
          </cell>
        </row>
        <row r="17">
          <cell r="B17" t="str">
            <v>外研社全国大学生英语系列赛-①英语演讲、②英语辩论、③英语写作、④英语阅读</v>
          </cell>
          <cell r="C17" t="str">
            <v>二类</v>
          </cell>
        </row>
        <row r="18">
          <cell r="B18" t="str">
            <v>两岸新锐设计竞赛·华灿奖</v>
          </cell>
          <cell r="C18" t="str">
            <v>二类</v>
          </cell>
        </row>
        <row r="19">
          <cell r="B19" t="str">
            <v>全国大学生创新创业训练计划年会展示</v>
          </cell>
          <cell r="C19" t="str">
            <v>二类</v>
          </cell>
        </row>
        <row r="20">
          <cell r="B20" t="str">
            <v>全国大学生化工设计竞赛</v>
          </cell>
          <cell r="C20" t="str">
            <v>二类</v>
          </cell>
        </row>
        <row r="21">
          <cell r="B21" t="str">
            <v>全国大学生机器人大赛-①RoboMaster、②RoboCon</v>
          </cell>
          <cell r="C21" t="str">
            <v>二类</v>
          </cell>
        </row>
        <row r="22">
          <cell r="B22" t="str">
            <v>全国大学生市场调查与分析大赛</v>
          </cell>
          <cell r="C22" t="str">
            <v>二类</v>
          </cell>
        </row>
        <row r="23">
          <cell r="B23" t="str">
            <v>全国大学生先进成图技术与产品信息建模创新大赛</v>
          </cell>
          <cell r="C23" t="str">
            <v>二类</v>
          </cell>
        </row>
        <row r="24">
          <cell r="B24" t="str">
            <v>全国三维数字化创新设计大赛</v>
          </cell>
          <cell r="C24" t="str">
            <v>二类</v>
          </cell>
        </row>
        <row r="25">
          <cell r="B25" t="str">
            <v>“西门子杯”中国智能制造挑战赛</v>
          </cell>
          <cell r="C25" t="str">
            <v>二类</v>
          </cell>
        </row>
        <row r="26">
          <cell r="B26" t="str">
            <v>中国大学生服务外包创新创业大赛</v>
          </cell>
          <cell r="C26" t="str">
            <v>二类</v>
          </cell>
        </row>
        <row r="27">
          <cell r="B27" t="str">
            <v>中国大学生计算机设计大赛</v>
          </cell>
          <cell r="C27" t="str">
            <v>二类</v>
          </cell>
        </row>
        <row r="28">
          <cell r="B28" t="str">
            <v>中国高校计算机大赛-①大数据挑战赛、②团体程序设计天梯赛、③移动应用创新赛、④网络技术挑战赛、⑤人工智能创意赛</v>
          </cell>
          <cell r="C28" t="str">
            <v>二类</v>
          </cell>
        </row>
        <row r="29">
          <cell r="B29" t="str">
            <v>蓝桥杯全国软件和信息技术专业人才大赛</v>
          </cell>
          <cell r="C29" t="str">
            <v>二类</v>
          </cell>
        </row>
        <row r="30">
          <cell r="B30" t="str">
            <v>米兰设计周--中国高校设计学科师生优秀作品展</v>
          </cell>
          <cell r="C30" t="str">
            <v>二类</v>
          </cell>
        </row>
        <row r="31">
          <cell r="B31" t="str">
            <v>全国大学生地质技能竞赛</v>
          </cell>
          <cell r="C31" t="str">
            <v>二类</v>
          </cell>
        </row>
        <row r="32">
          <cell r="B32" t="str">
            <v>全国大学生光电设计竞赛</v>
          </cell>
          <cell r="C32" t="str">
            <v>二类</v>
          </cell>
        </row>
        <row r="33">
          <cell r="B33" t="str">
            <v>全国大学生集成电路创新创业大赛</v>
          </cell>
          <cell r="C33" t="str">
            <v>二类</v>
          </cell>
        </row>
        <row r="34">
          <cell r="B34" t="str">
            <v>全国大学生金相技能大赛</v>
          </cell>
          <cell r="C34" t="str">
            <v>二类</v>
          </cell>
        </row>
        <row r="35">
          <cell r="B35" t="str">
            <v>全国大学生信息安全竞赛</v>
          </cell>
          <cell r="C35" t="str">
            <v>二类</v>
          </cell>
        </row>
        <row r="36">
          <cell r="B36" t="str">
            <v>未来设计师·全国高校数字艺术设计大赛</v>
          </cell>
          <cell r="C36" t="str">
            <v>二类</v>
          </cell>
        </row>
        <row r="37">
          <cell r="B37" t="str">
            <v>全国周培源大学生力学竞赛</v>
          </cell>
          <cell r="C37" t="str">
            <v>二类</v>
          </cell>
        </row>
        <row r="38">
          <cell r="B38" t="str">
            <v>中国大学生机械工程创新创意大赛-①过程装备实践与创新赛、②铸造工艺设计赛、③材料热处理创新创业赛、④起重机创意赛、⑤智能制造大赛</v>
          </cell>
          <cell r="C38" t="str">
            <v>二类</v>
          </cell>
        </row>
        <row r="39">
          <cell r="B39" t="str">
            <v>中国机器人大赛暨RoboCup机器人世界杯中国赛</v>
          </cell>
          <cell r="C39" t="str">
            <v>二类</v>
          </cell>
        </row>
        <row r="40">
          <cell r="B40" t="str">
            <v>“中国软件杯”大学生软件设计大赛</v>
          </cell>
          <cell r="C40" t="str">
            <v>二类</v>
          </cell>
        </row>
        <row r="41">
          <cell r="B41" t="str">
            <v>中美青年创客大赛</v>
          </cell>
          <cell r="C41" t="str">
            <v>二类</v>
          </cell>
        </row>
        <row r="42">
          <cell r="B42" t="str">
            <v>睿抗机器人开发者大赛(RAICOM)</v>
          </cell>
          <cell r="C42" t="str">
            <v>二类</v>
          </cell>
        </row>
        <row r="43">
          <cell r="B43" t="str">
            <v>“大唐杯”全国大学生新一代信息通信技术大赛</v>
          </cell>
          <cell r="C43" t="str">
            <v>二类</v>
          </cell>
        </row>
        <row r="44">
          <cell r="B44" t="str">
            <v>华为ICT大赛</v>
          </cell>
          <cell r="C44" t="str">
            <v>二类</v>
          </cell>
        </row>
        <row r="45">
          <cell r="B45" t="str">
            <v>全国大学生嵌入式芯片与系统设计竞赛</v>
          </cell>
          <cell r="C45" t="str">
            <v>二类</v>
          </cell>
        </row>
        <row r="46">
          <cell r="B46" t="str">
            <v>全国大学生生命科学竞赛（CULSC）</v>
          </cell>
          <cell r="C46" t="str">
            <v>二类</v>
          </cell>
        </row>
        <row r="47">
          <cell r="B47" t="str">
            <v>全国大学生物理实验竞赛</v>
          </cell>
          <cell r="C47" t="str">
            <v>二类</v>
          </cell>
        </row>
        <row r="48">
          <cell r="B48" t="str">
            <v>全国高校BIM毕业设计创新大赛</v>
          </cell>
          <cell r="C48" t="str">
            <v>二类</v>
          </cell>
        </row>
        <row r="49">
          <cell r="B49" t="str">
            <v>全国高校商业精英挑战赛-①品牌策划竞赛、②会展专业创新创业实践竞赛、③国际贸易竞赛、④创新创业竞赛⑤会计与商业管理素例竞赛</v>
          </cell>
          <cell r="C49" t="str">
            <v>二类</v>
          </cell>
        </row>
        <row r="50">
          <cell r="B50" t="str">
            <v>“学创杯”全国大学生创业综合模拟大赛</v>
          </cell>
          <cell r="C50" t="str">
            <v>二类</v>
          </cell>
        </row>
        <row r="51">
          <cell r="B51" t="str">
            <v>中国高校智能机器人创意大赛</v>
          </cell>
          <cell r="C51" t="str">
            <v>二类</v>
          </cell>
        </row>
        <row r="52">
          <cell r="B52" t="str">
            <v>中国好创意暨全国数字艺术设计大赛</v>
          </cell>
          <cell r="C52" t="str">
            <v>二类</v>
          </cell>
        </row>
        <row r="53">
          <cell r="B53" t="str">
            <v>中国机器人及人工智能大赛</v>
          </cell>
          <cell r="C53" t="str">
            <v>二类</v>
          </cell>
        </row>
        <row r="54">
          <cell r="B54" t="str">
            <v>全国大学生节能减排社会实践与科技竞赛</v>
          </cell>
          <cell r="C54" t="str">
            <v>二类</v>
          </cell>
        </row>
        <row r="55">
          <cell r="B55" t="str">
            <v>“21世纪杯”全国英语演讲比赛</v>
          </cell>
          <cell r="C55" t="str">
            <v>二类</v>
          </cell>
        </row>
        <row r="56">
          <cell r="B56" t="str">
            <v>iCAN大学生创新创业大赛</v>
          </cell>
          <cell r="C56" t="str">
            <v>二类</v>
          </cell>
        </row>
        <row r="57">
          <cell r="B57" t="str">
            <v>“工行杯”全国大学生金融科技创新大赛</v>
          </cell>
          <cell r="C57" t="str">
            <v>二类</v>
          </cell>
        </row>
        <row r="58">
          <cell r="B58" t="str">
            <v>中华经典诵写讲大赛</v>
          </cell>
          <cell r="C58" t="str">
            <v>二类</v>
          </cell>
        </row>
        <row r="59">
          <cell r="B59" t="str">
            <v>“外教社杯”全国高校学生跨文化能力大赛</v>
          </cell>
          <cell r="C59" t="str">
            <v>二类</v>
          </cell>
        </row>
        <row r="60">
          <cell r="B60" t="str">
            <v>百度之星·程序设计大赛</v>
          </cell>
          <cell r="C60" t="str">
            <v>二类</v>
          </cell>
        </row>
        <row r="61">
          <cell r="B61" t="str">
            <v>全国大学生工业设计大赛</v>
          </cell>
          <cell r="C61" t="str">
            <v>二类</v>
          </cell>
        </row>
        <row r="62">
          <cell r="B62" t="str">
            <v>全国大学生水利创新设计大赛</v>
          </cell>
          <cell r="C62" t="str">
            <v>二类</v>
          </cell>
        </row>
        <row r="63">
          <cell r="B63" t="str">
            <v>全国大学生化工实验大赛</v>
          </cell>
          <cell r="C63" t="str">
            <v>二类</v>
          </cell>
        </row>
        <row r="64">
          <cell r="B64" t="str">
            <v>全国大学生化学实验创新设计大赛</v>
          </cell>
          <cell r="C64" t="str">
            <v>二类</v>
          </cell>
        </row>
        <row r="65">
          <cell r="B65" t="str">
            <v>全国大学生计算机系统能力大赛</v>
          </cell>
          <cell r="C65" t="str">
            <v>二类</v>
          </cell>
        </row>
        <row r="66">
          <cell r="B66" t="str">
            <v>全国大学生花园设计建造竞赛</v>
          </cell>
          <cell r="C66" t="str">
            <v>二类</v>
          </cell>
        </row>
        <row r="67">
          <cell r="B67" t="str">
            <v>全国大学生物联网设计竞赛</v>
          </cell>
          <cell r="C67" t="str">
            <v>二类</v>
          </cell>
        </row>
        <row r="68">
          <cell r="B68" t="str">
            <v>全国大学生信息安全与对抗技术竞赛</v>
          </cell>
          <cell r="C68" t="str">
            <v>二类</v>
          </cell>
        </row>
        <row r="69">
          <cell r="B69" t="str">
            <v>全国大学生测绘学科创新创业智能大赛</v>
          </cell>
          <cell r="C69" t="str">
            <v>二类</v>
          </cell>
        </row>
        <row r="70">
          <cell r="B70" t="str">
            <v>全国大学生统计建模大赛</v>
          </cell>
          <cell r="C70" t="str">
            <v>二类</v>
          </cell>
        </row>
        <row r="71">
          <cell r="B71" t="str">
            <v>全国大学生能源经济学术创意大赛</v>
          </cell>
          <cell r="C71" t="str">
            <v>二类</v>
          </cell>
        </row>
        <row r="72">
          <cell r="B72" t="str">
            <v>全国大学生基础医学创新研究暨实验设计论坛（大赛）</v>
          </cell>
          <cell r="C72" t="str">
            <v>二类</v>
          </cell>
        </row>
        <row r="73">
          <cell r="B73" t="str">
            <v>全国大学生数字媒体科技作品及创意竞赛</v>
          </cell>
          <cell r="C73" t="str">
            <v>二类</v>
          </cell>
        </row>
        <row r="74">
          <cell r="B74" t="str">
            <v>全国本科院校税收风险管控案例大赛</v>
          </cell>
          <cell r="C74" t="str">
            <v>二类</v>
          </cell>
        </row>
        <row r="75">
          <cell r="B75" t="str">
            <v>全国企业竞争模拟大赛</v>
          </cell>
          <cell r="C75" t="str">
            <v>二类</v>
          </cell>
        </row>
        <row r="76">
          <cell r="B76" t="str">
            <v>全国高等院校数智化企业经营沙盘大赛</v>
          </cell>
          <cell r="C76" t="str">
            <v>二类</v>
          </cell>
        </row>
        <row r="77">
          <cell r="B77" t="str">
            <v>全国数字建筑创新应用大赛</v>
          </cell>
          <cell r="C77" t="str">
            <v>二类</v>
          </cell>
        </row>
        <row r="78">
          <cell r="B78" t="str">
            <v>全球校园人工智能算法精英大赛</v>
          </cell>
          <cell r="C78" t="str">
            <v>二类</v>
          </cell>
        </row>
        <row r="79">
          <cell r="B79" t="str">
            <v>国际大学生智能农业装备创新大赛</v>
          </cell>
          <cell r="C79" t="str">
            <v>二类</v>
          </cell>
        </row>
        <row r="80">
          <cell r="B80" t="str">
            <v>“科云杯”全国大学生财会职业能力大赛</v>
          </cell>
          <cell r="C80" t="str">
            <v>二类</v>
          </cell>
        </row>
        <row r="81">
          <cell r="B81" t="str">
            <v>全国职业院校技能大赛</v>
          </cell>
          <cell r="C81" t="str">
            <v>二类</v>
          </cell>
        </row>
        <row r="82">
          <cell r="B82" t="str">
            <v>全国大学生机器人大赛-RoboTac</v>
          </cell>
          <cell r="C82" t="str">
            <v>二类</v>
          </cell>
        </row>
        <row r="83">
          <cell r="B83" t="str">
            <v>世界技能大赛</v>
          </cell>
          <cell r="C83" t="str">
            <v>二类</v>
          </cell>
        </row>
        <row r="84">
          <cell r="B84" t="str">
            <v>世界技能大赛中国选拔赛</v>
          </cell>
          <cell r="C84" t="str">
            <v>二类</v>
          </cell>
        </row>
        <row r="85">
          <cell r="B85" t="str">
            <v>一带一路暨金砖国家技能发展与技术创新大赛</v>
          </cell>
          <cell r="C85" t="str">
            <v>二类</v>
          </cell>
        </row>
        <row r="86">
          <cell r="B86" t="str">
            <v>码蹄杯全国职业院校程序设计大赛</v>
          </cell>
          <cell r="C86" t="str">
            <v>二类</v>
          </cell>
        </row>
        <row r="87">
          <cell r="B87" t="str">
            <v>其他比赛未在排行榜中</v>
          </cell>
          <cell r="C87" t="str">
            <v>其他</v>
          </cell>
        </row>
      </sheetData>
      <sheetData sheetId="2">
        <row r="1">
          <cell r="A1" t="str">
            <v>设置特等奖</v>
          </cell>
          <cell r="B1" t="str">
            <v>未设置特等奖</v>
          </cell>
          <cell r="C1" t="str">
            <v>获奖档次</v>
          </cell>
          <cell r="D1" t="str">
            <v>该奖项奖金</v>
          </cell>
        </row>
        <row r="2">
          <cell r="A2" t="str">
            <v>一类国家级特等奖（含特）</v>
          </cell>
          <cell r="B2" t="str">
            <v>一类国家级一等奖（不含特）</v>
          </cell>
          <cell r="C2">
            <v>1</v>
          </cell>
          <cell r="D2">
            <v>10000</v>
          </cell>
        </row>
        <row r="3">
          <cell r="A3" t="str">
            <v>一类国家级一等奖（含特）</v>
          </cell>
          <cell r="B3" t="str">
            <v>一类国家级二等奖（不含特）</v>
          </cell>
          <cell r="C3">
            <v>2</v>
          </cell>
          <cell r="D3">
            <v>5000</v>
          </cell>
        </row>
        <row r="4">
          <cell r="A4" t="str">
            <v>一类国家级二等奖（含特）</v>
          </cell>
          <cell r="B4" t="str">
            <v>一类国家级三等奖（不含特）</v>
          </cell>
          <cell r="C4">
            <v>3</v>
          </cell>
          <cell r="D4">
            <v>2000</v>
          </cell>
        </row>
        <row r="5">
          <cell r="A5" t="str">
            <v>一类国家级三等奖（含特）</v>
          </cell>
          <cell r="C5">
            <v>4</v>
          </cell>
          <cell r="D5">
            <v>1000</v>
          </cell>
        </row>
        <row r="6">
          <cell r="A6" t="str">
            <v>一类省部级特等奖（含特）</v>
          </cell>
          <cell r="B6" t="str">
            <v>一类省部级一等奖（不含特）</v>
          </cell>
          <cell r="C6">
            <v>5</v>
          </cell>
          <cell r="D6">
            <v>1000</v>
          </cell>
        </row>
        <row r="7">
          <cell r="A7" t="str">
            <v>一类省部级一等奖（含特）</v>
          </cell>
          <cell r="B7" t="str">
            <v>一类省部级二等奖（不含特）</v>
          </cell>
          <cell r="C7">
            <v>6</v>
          </cell>
          <cell r="D7">
            <v>800</v>
          </cell>
        </row>
        <row r="9">
          <cell r="A9" t="str">
            <v>二类国家级特等奖（含特）</v>
          </cell>
          <cell r="B9" t="str">
            <v>二类国家级一等奖（不含特）</v>
          </cell>
          <cell r="C9">
            <v>7</v>
          </cell>
          <cell r="D9">
            <v>3000</v>
          </cell>
        </row>
        <row r="10">
          <cell r="A10" t="str">
            <v>二类国家级一等奖（含特）</v>
          </cell>
          <cell r="B10" t="str">
            <v>二类国家级二等奖（不含特）</v>
          </cell>
          <cell r="C10">
            <v>8</v>
          </cell>
          <cell r="D10">
            <v>2000</v>
          </cell>
        </row>
        <row r="11">
          <cell r="A11" t="str">
            <v>二类国家级二等奖（含特）</v>
          </cell>
          <cell r="B11" t="str">
            <v>二类国家级三等奖（不含特）</v>
          </cell>
          <cell r="C11">
            <v>9</v>
          </cell>
          <cell r="D11">
            <v>1500</v>
          </cell>
        </row>
        <row r="12">
          <cell r="A12" t="str">
            <v>二类国家级三等奖（含特）</v>
          </cell>
          <cell r="C12">
            <v>10</v>
          </cell>
          <cell r="D12">
            <v>1000</v>
          </cell>
        </row>
        <row r="13">
          <cell r="A13" t="str">
            <v>二类省部级特等奖（含特）</v>
          </cell>
          <cell r="B13" t="str">
            <v>二类省部级一等奖（不含特）</v>
          </cell>
          <cell r="C13">
            <v>11</v>
          </cell>
          <cell r="D13">
            <v>1000</v>
          </cell>
        </row>
        <row r="14">
          <cell r="A14" t="str">
            <v>二类省部级一等奖（含特）</v>
          </cell>
          <cell r="B14" t="str">
            <v>二类省部级二等奖（不含特）</v>
          </cell>
          <cell r="C14">
            <v>12</v>
          </cell>
          <cell r="D14">
            <v>800</v>
          </cell>
        </row>
        <row r="15">
          <cell r="A15" t="str">
            <v>其他竞赛奖项</v>
          </cell>
          <cell r="B15" t="str">
            <v>其他竞赛奖项</v>
          </cell>
          <cell r="C15">
            <v>13</v>
          </cell>
          <cell r="D15" t="str">
            <v>仅证书</v>
          </cell>
        </row>
        <row r="16">
          <cell r="A16" t="str">
            <v>一类国家级一等奖（不含特）</v>
          </cell>
          <cell r="C16">
            <v>1</v>
          </cell>
          <cell r="D16">
            <v>10000</v>
          </cell>
        </row>
        <row r="17">
          <cell r="A17" t="str">
            <v>一类国家级二等奖（不含特）</v>
          </cell>
          <cell r="C17">
            <v>2</v>
          </cell>
          <cell r="D17">
            <v>5000</v>
          </cell>
        </row>
        <row r="18">
          <cell r="A18" t="str">
            <v>一类国家级三等奖（不含特）</v>
          </cell>
          <cell r="C18">
            <v>3</v>
          </cell>
          <cell r="D18">
            <v>2000</v>
          </cell>
        </row>
        <row r="19">
          <cell r="C19">
            <v>4</v>
          </cell>
          <cell r="D19">
            <v>1000</v>
          </cell>
        </row>
        <row r="20">
          <cell r="A20" t="str">
            <v>一类省部级一等奖（不含特）</v>
          </cell>
          <cell r="C20">
            <v>5</v>
          </cell>
          <cell r="D20">
            <v>1000</v>
          </cell>
        </row>
        <row r="21">
          <cell r="A21" t="str">
            <v>一类省部级二等奖（不含特）</v>
          </cell>
          <cell r="C21">
            <v>6</v>
          </cell>
          <cell r="D21">
            <v>800</v>
          </cell>
        </row>
        <row r="22">
          <cell r="A22" t="str">
            <v>二类国家级一等奖（不含特）</v>
          </cell>
          <cell r="C22">
            <v>7</v>
          </cell>
          <cell r="D22">
            <v>3000</v>
          </cell>
        </row>
        <row r="23">
          <cell r="A23" t="str">
            <v>二类国家级二等奖（不含特）</v>
          </cell>
          <cell r="C23">
            <v>8</v>
          </cell>
          <cell r="D23">
            <v>2000</v>
          </cell>
        </row>
        <row r="24">
          <cell r="A24" t="str">
            <v>二类国家级三等奖（不含特）</v>
          </cell>
          <cell r="C24">
            <v>9</v>
          </cell>
          <cell r="D24">
            <v>1500</v>
          </cell>
        </row>
        <row r="25">
          <cell r="C25">
            <v>10</v>
          </cell>
          <cell r="D25">
            <v>1000</v>
          </cell>
        </row>
        <row r="26">
          <cell r="A26" t="str">
            <v>二类省部级一等奖（不含特）</v>
          </cell>
          <cell r="C26">
            <v>11</v>
          </cell>
          <cell r="D26">
            <v>1000</v>
          </cell>
        </row>
        <row r="27">
          <cell r="A27" t="str">
            <v>二类省部级二等奖（不含特）</v>
          </cell>
          <cell r="C27">
            <v>12</v>
          </cell>
          <cell r="D27">
            <v>800</v>
          </cell>
        </row>
      </sheetData>
    </sheetDataSet>
  </externalBook>
</externalLink>
</file>

<file path=xl/externalLinks/externalLink3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附件4 科技创新奖学金汇总表（学生）"/>
      <sheetName val="表1.全国普通高校大学生竞赛排行榜"/>
      <sheetName val="表2.获奖金额及对应奖项"/>
    </sheetNames>
    <sheetDataSet>
      <sheetData sheetId="0" refreshError="1"/>
      <sheetData sheetId="1" refreshError="1">
        <row r="2">
          <cell r="B2" t="str">
            <v>竞赛名称</v>
          </cell>
          <cell r="C2" t="str">
            <v>竞赛类别</v>
          </cell>
        </row>
        <row r="3">
          <cell r="B3" t="str">
            <v>中国国际大学生创新大赛</v>
          </cell>
          <cell r="C3" t="str">
            <v>一类</v>
          </cell>
        </row>
        <row r="4">
          <cell r="B4" t="str">
            <v>“挑战杯”全国大学生课外学术科技作品竞赛</v>
          </cell>
          <cell r="C4" t="str">
            <v>一类</v>
          </cell>
        </row>
        <row r="5">
          <cell r="B5" t="str">
            <v>“挑战杯”中国大学生创业计划大赛</v>
          </cell>
          <cell r="C5" t="str">
            <v>一类</v>
          </cell>
        </row>
        <row r="6">
          <cell r="B6" t="str">
            <v>ACM-ICPC国际大学生程序设计竞赛</v>
          </cell>
          <cell r="C6" t="str">
            <v>二类</v>
          </cell>
        </row>
        <row r="7">
          <cell r="B7" t="str">
            <v>全国大学生数学建模竞赛</v>
          </cell>
          <cell r="C7" t="str">
            <v>二类</v>
          </cell>
        </row>
        <row r="8">
          <cell r="B8" t="str">
            <v>全国大学生电子设计竞赛</v>
          </cell>
          <cell r="C8" t="str">
            <v>二类</v>
          </cell>
        </row>
        <row r="9">
          <cell r="B9" t="str">
            <v>中国大学生医学技术技能大赛</v>
          </cell>
          <cell r="C9" t="str">
            <v>二类</v>
          </cell>
        </row>
        <row r="10">
          <cell r="B10" t="str">
            <v>全国大学生机械创新设计大赛</v>
          </cell>
          <cell r="C10" t="str">
            <v>二类</v>
          </cell>
        </row>
        <row r="11">
          <cell r="B11" t="str">
            <v>全国大学生结构设计竞赛</v>
          </cell>
          <cell r="C11" t="str">
            <v>二类</v>
          </cell>
        </row>
        <row r="12">
          <cell r="B12" t="str">
            <v>全国大学生广告艺术大赛</v>
          </cell>
          <cell r="C12" t="str">
            <v>二类</v>
          </cell>
        </row>
        <row r="13">
          <cell r="B13" t="str">
            <v>全国大学生智能汽车竞赛</v>
          </cell>
          <cell r="C13" t="str">
            <v>二类</v>
          </cell>
        </row>
        <row r="14">
          <cell r="B14" t="str">
            <v>全国大学生电子商务“创新、创意及创业”挑战赛</v>
          </cell>
          <cell r="C14" t="str">
            <v>二类</v>
          </cell>
        </row>
        <row r="15">
          <cell r="B15" t="str">
            <v>中国大学生工程实践与创新能力大赛</v>
          </cell>
          <cell r="C15" t="str">
            <v>二类</v>
          </cell>
        </row>
        <row r="16">
          <cell r="B16" t="str">
            <v>全国大学生物流设计大赛</v>
          </cell>
          <cell r="C16" t="str">
            <v>二类</v>
          </cell>
        </row>
        <row r="17">
          <cell r="B17" t="str">
            <v>外研社全国大学生英语系列赛-①英语演讲、②英语辩论、③英语写作、④英语阅读</v>
          </cell>
          <cell r="C17" t="str">
            <v>二类</v>
          </cell>
        </row>
        <row r="18">
          <cell r="B18" t="str">
            <v>两岸新锐设计竞赛·华灿奖</v>
          </cell>
          <cell r="C18" t="str">
            <v>二类</v>
          </cell>
        </row>
        <row r="19">
          <cell r="B19" t="str">
            <v>全国大学生创新创业训练计划年会展示</v>
          </cell>
          <cell r="C19" t="str">
            <v>二类</v>
          </cell>
        </row>
        <row r="20">
          <cell r="B20" t="str">
            <v>全国大学生化工设计竞赛</v>
          </cell>
          <cell r="C20" t="str">
            <v>二类</v>
          </cell>
        </row>
        <row r="21">
          <cell r="B21" t="str">
            <v>全国大学生机器人大赛-①RoboMaster、②RoboCon</v>
          </cell>
          <cell r="C21" t="str">
            <v>二类</v>
          </cell>
        </row>
        <row r="22">
          <cell r="B22" t="str">
            <v>全国大学生市场调查与分析大赛</v>
          </cell>
          <cell r="C22" t="str">
            <v>二类</v>
          </cell>
        </row>
        <row r="23">
          <cell r="B23" t="str">
            <v>全国大学生先进成图技术与产品信息建模创新大赛</v>
          </cell>
          <cell r="C23" t="str">
            <v>二类</v>
          </cell>
        </row>
        <row r="24">
          <cell r="B24" t="str">
            <v>全国三维数字化创新设计大赛</v>
          </cell>
          <cell r="C24" t="str">
            <v>二类</v>
          </cell>
        </row>
        <row r="25">
          <cell r="B25" t="str">
            <v>“西门子杯”中国智能制造挑战赛</v>
          </cell>
          <cell r="C25" t="str">
            <v>二类</v>
          </cell>
        </row>
        <row r="26">
          <cell r="B26" t="str">
            <v>中国大学生服务外包创新创业大赛</v>
          </cell>
          <cell r="C26" t="str">
            <v>二类</v>
          </cell>
        </row>
        <row r="27">
          <cell r="B27" t="str">
            <v>中国大学生计算机设计大赛</v>
          </cell>
          <cell r="C27" t="str">
            <v>二类</v>
          </cell>
        </row>
        <row r="28">
          <cell r="B28" t="str">
            <v>中国高校计算机大赛-①大数据挑战赛、②团体程序设计天梯赛、③移动应用创新赛、④网络技术挑战赛、⑤人工智能创意赛</v>
          </cell>
          <cell r="C28" t="str">
            <v>二类</v>
          </cell>
        </row>
        <row r="29">
          <cell r="B29" t="str">
            <v>蓝桥杯全国软件和信息技术专业人才大赛</v>
          </cell>
          <cell r="C29" t="str">
            <v>二类</v>
          </cell>
        </row>
        <row r="30">
          <cell r="B30" t="str">
            <v>米兰设计周--中国高校设计学科师生优秀作品展</v>
          </cell>
          <cell r="C30" t="str">
            <v>二类</v>
          </cell>
        </row>
        <row r="31">
          <cell r="B31" t="str">
            <v>全国大学生地质技能竞赛</v>
          </cell>
          <cell r="C31" t="str">
            <v>二类</v>
          </cell>
        </row>
        <row r="32">
          <cell r="B32" t="str">
            <v>全国大学生光电设计竞赛</v>
          </cell>
          <cell r="C32" t="str">
            <v>二类</v>
          </cell>
        </row>
        <row r="33">
          <cell r="B33" t="str">
            <v>全国大学生集成电路创新创业大赛</v>
          </cell>
          <cell r="C33" t="str">
            <v>二类</v>
          </cell>
        </row>
        <row r="34">
          <cell r="B34" t="str">
            <v>全国大学生金相技能大赛</v>
          </cell>
          <cell r="C34" t="str">
            <v>二类</v>
          </cell>
        </row>
        <row r="35">
          <cell r="B35" t="str">
            <v>全国大学生信息安全竞赛</v>
          </cell>
          <cell r="C35" t="str">
            <v>二类</v>
          </cell>
        </row>
        <row r="36">
          <cell r="B36" t="str">
            <v>未来设计师·全国高校数字艺术设计大赛</v>
          </cell>
          <cell r="C36" t="str">
            <v>二类</v>
          </cell>
        </row>
        <row r="37">
          <cell r="B37" t="str">
            <v>全国周培源大学生力学竞赛</v>
          </cell>
          <cell r="C37" t="str">
            <v>二类</v>
          </cell>
        </row>
        <row r="38">
          <cell r="B38" t="str">
            <v>中国大学生机械工程创新创意大赛-①过程装备实践与创新赛、②铸造工艺设计赛、③材料热处理创新创业赛、④起重机创意赛、⑤智能制造大赛</v>
          </cell>
          <cell r="C38" t="str">
            <v>二类</v>
          </cell>
        </row>
        <row r="39">
          <cell r="B39" t="str">
            <v>中国机器人大赛暨RoboCup机器人世界杯中国赛</v>
          </cell>
          <cell r="C39" t="str">
            <v>二类</v>
          </cell>
        </row>
        <row r="40">
          <cell r="B40" t="str">
            <v>“中国软件杯”大学生软件设计大赛</v>
          </cell>
          <cell r="C40" t="str">
            <v>二类</v>
          </cell>
        </row>
        <row r="41">
          <cell r="B41" t="str">
            <v>中美青年创客大赛</v>
          </cell>
          <cell r="C41" t="str">
            <v>二类</v>
          </cell>
        </row>
        <row r="42">
          <cell r="B42" t="str">
            <v>睿抗机器人开发者大赛(RAICOM)</v>
          </cell>
          <cell r="C42" t="str">
            <v>二类</v>
          </cell>
        </row>
        <row r="43">
          <cell r="B43" t="str">
            <v>“大唐杯”全国大学生新一代信息通信技术大赛</v>
          </cell>
          <cell r="C43" t="str">
            <v>二类</v>
          </cell>
        </row>
        <row r="44">
          <cell r="B44" t="str">
            <v>华为ICT大赛</v>
          </cell>
          <cell r="C44" t="str">
            <v>二类</v>
          </cell>
        </row>
        <row r="45">
          <cell r="B45" t="str">
            <v>全国大学生嵌入式芯片与系统设计竞赛</v>
          </cell>
          <cell r="C45" t="str">
            <v>二类</v>
          </cell>
        </row>
        <row r="46">
          <cell r="B46" t="str">
            <v>全国大学生生命科学竞赛（CULSC）</v>
          </cell>
          <cell r="C46" t="str">
            <v>二类</v>
          </cell>
        </row>
        <row r="47">
          <cell r="B47" t="str">
            <v>全国大学生物理实验竞赛</v>
          </cell>
          <cell r="C47" t="str">
            <v>二类</v>
          </cell>
        </row>
        <row r="48">
          <cell r="B48" t="str">
            <v>全国高校BIM毕业设计创新大赛</v>
          </cell>
          <cell r="C48" t="str">
            <v>二类</v>
          </cell>
        </row>
        <row r="49">
          <cell r="B49" t="str">
            <v>全国高校商业精英挑战赛-①品牌策划竞赛、②会展专业创新创业实践竞赛、③国际贸易竞赛、④创新创业竞赛⑤会计与商业管理素例竞赛</v>
          </cell>
          <cell r="C49" t="str">
            <v>二类</v>
          </cell>
        </row>
        <row r="50">
          <cell r="B50" t="str">
            <v>“学创杯”全国大学生创业综合模拟大赛</v>
          </cell>
          <cell r="C50" t="str">
            <v>二类</v>
          </cell>
        </row>
        <row r="51">
          <cell r="B51" t="str">
            <v>中国高校智能机器人创意大赛</v>
          </cell>
          <cell r="C51" t="str">
            <v>二类</v>
          </cell>
        </row>
        <row r="52">
          <cell r="B52" t="str">
            <v>中国好创意暨全国数字艺术设计大赛</v>
          </cell>
          <cell r="C52" t="str">
            <v>二类</v>
          </cell>
        </row>
        <row r="53">
          <cell r="B53" t="str">
            <v>中国机器人及人工智能大赛</v>
          </cell>
          <cell r="C53" t="str">
            <v>二类</v>
          </cell>
        </row>
        <row r="54">
          <cell r="B54" t="str">
            <v>全国大学生节能减排社会实践与科技竞赛</v>
          </cell>
          <cell r="C54" t="str">
            <v>二类</v>
          </cell>
        </row>
        <row r="55">
          <cell r="B55" t="str">
            <v>“21世纪杯”全国英语演讲比赛</v>
          </cell>
          <cell r="C55" t="str">
            <v>二类</v>
          </cell>
        </row>
        <row r="56">
          <cell r="B56" t="str">
            <v>iCAN大学生创新创业大赛</v>
          </cell>
          <cell r="C56" t="str">
            <v>二类</v>
          </cell>
        </row>
        <row r="57">
          <cell r="B57" t="str">
            <v>“工行杯”全国大学生金融科技创新大赛</v>
          </cell>
          <cell r="C57" t="str">
            <v>二类</v>
          </cell>
        </row>
        <row r="58">
          <cell r="B58" t="str">
            <v>中华经典诵写讲大赛</v>
          </cell>
          <cell r="C58" t="str">
            <v>二类</v>
          </cell>
        </row>
        <row r="59">
          <cell r="B59" t="str">
            <v>“外教社杯”全国高校学生跨文化能力大赛</v>
          </cell>
          <cell r="C59" t="str">
            <v>二类</v>
          </cell>
        </row>
        <row r="60">
          <cell r="B60" t="str">
            <v>百度之星·程序设计大赛</v>
          </cell>
          <cell r="C60" t="str">
            <v>二类</v>
          </cell>
        </row>
        <row r="61">
          <cell r="B61" t="str">
            <v>全国大学生工业设计大赛</v>
          </cell>
          <cell r="C61" t="str">
            <v>二类</v>
          </cell>
        </row>
        <row r="62">
          <cell r="B62" t="str">
            <v>全国大学生水利创新设计大赛</v>
          </cell>
          <cell r="C62" t="str">
            <v>二类</v>
          </cell>
        </row>
        <row r="63">
          <cell r="B63" t="str">
            <v>全国大学生化工实验大赛</v>
          </cell>
          <cell r="C63" t="str">
            <v>二类</v>
          </cell>
        </row>
        <row r="64">
          <cell r="B64" t="str">
            <v>全国大学生化学实验创新设计大赛</v>
          </cell>
          <cell r="C64" t="str">
            <v>二类</v>
          </cell>
        </row>
        <row r="65">
          <cell r="B65" t="str">
            <v>全国大学生计算机系统能力大赛</v>
          </cell>
          <cell r="C65" t="str">
            <v>二类</v>
          </cell>
        </row>
        <row r="66">
          <cell r="B66" t="str">
            <v>全国大学生花园设计建造竞赛</v>
          </cell>
          <cell r="C66" t="str">
            <v>二类</v>
          </cell>
        </row>
        <row r="67">
          <cell r="B67" t="str">
            <v>全国大学生物联网设计竞赛</v>
          </cell>
          <cell r="C67" t="str">
            <v>二类</v>
          </cell>
        </row>
        <row r="68">
          <cell r="B68" t="str">
            <v>全国大学生信息安全与对抗技术竞赛</v>
          </cell>
          <cell r="C68" t="str">
            <v>二类</v>
          </cell>
        </row>
        <row r="69">
          <cell r="B69" t="str">
            <v>全国大学生测绘学科创新创业智能大赛</v>
          </cell>
          <cell r="C69" t="str">
            <v>二类</v>
          </cell>
        </row>
        <row r="70">
          <cell r="B70" t="str">
            <v>全国大学生统计建模大赛</v>
          </cell>
          <cell r="C70" t="str">
            <v>二类</v>
          </cell>
        </row>
        <row r="71">
          <cell r="B71" t="str">
            <v>全国大学生能源经济学术创意大赛</v>
          </cell>
          <cell r="C71" t="str">
            <v>二类</v>
          </cell>
        </row>
        <row r="72">
          <cell r="B72" t="str">
            <v>全国大学生基础医学创新研究暨实验设计论坛（大赛）</v>
          </cell>
          <cell r="C72" t="str">
            <v>二类</v>
          </cell>
        </row>
        <row r="73">
          <cell r="B73" t="str">
            <v>全国大学生数字媒体科技作品及创意竞赛</v>
          </cell>
          <cell r="C73" t="str">
            <v>二类</v>
          </cell>
        </row>
        <row r="74">
          <cell r="B74" t="str">
            <v>全国本科院校税收风险管控案例大赛</v>
          </cell>
          <cell r="C74" t="str">
            <v>二类</v>
          </cell>
        </row>
        <row r="75">
          <cell r="B75" t="str">
            <v>全国企业竞争模拟大赛</v>
          </cell>
          <cell r="C75" t="str">
            <v>二类</v>
          </cell>
        </row>
        <row r="76">
          <cell r="B76" t="str">
            <v>全国高等院校数智化企业经营沙盘大赛</v>
          </cell>
          <cell r="C76" t="str">
            <v>二类</v>
          </cell>
        </row>
        <row r="77">
          <cell r="B77" t="str">
            <v>全国数字建筑创新应用大赛</v>
          </cell>
          <cell r="C77" t="str">
            <v>二类</v>
          </cell>
        </row>
        <row r="78">
          <cell r="B78" t="str">
            <v>全球校园人工智能算法精英大赛</v>
          </cell>
          <cell r="C78" t="str">
            <v>二类</v>
          </cell>
        </row>
        <row r="79">
          <cell r="B79" t="str">
            <v>国际大学生智能农业装备创新大赛</v>
          </cell>
          <cell r="C79" t="str">
            <v>二类</v>
          </cell>
        </row>
        <row r="80">
          <cell r="B80" t="str">
            <v>“科云杯”全国大学生财会职业能力大赛</v>
          </cell>
          <cell r="C80" t="str">
            <v>二类</v>
          </cell>
        </row>
        <row r="81">
          <cell r="B81" t="str">
            <v>全国职业院校技能大赛</v>
          </cell>
          <cell r="C81" t="str">
            <v>二类</v>
          </cell>
        </row>
        <row r="82">
          <cell r="B82" t="str">
            <v>全国大学生机器人大赛-RoboTac</v>
          </cell>
          <cell r="C82" t="str">
            <v>二类</v>
          </cell>
        </row>
        <row r="83">
          <cell r="B83" t="str">
            <v>世界技能大赛</v>
          </cell>
          <cell r="C83" t="str">
            <v>二类</v>
          </cell>
        </row>
        <row r="84">
          <cell r="B84" t="str">
            <v>世界技能大赛中国选拔赛</v>
          </cell>
          <cell r="C84" t="str">
            <v>二类</v>
          </cell>
        </row>
        <row r="85">
          <cell r="B85" t="str">
            <v>一带一路暨金砖国家技能发展与技术创新大赛</v>
          </cell>
          <cell r="C85" t="str">
            <v>二类</v>
          </cell>
        </row>
        <row r="86">
          <cell r="B86" t="str">
            <v>码蹄杯全国职业院校程序设计大赛</v>
          </cell>
          <cell r="C86" t="str">
            <v>二类</v>
          </cell>
        </row>
        <row r="87">
          <cell r="B87" t="str">
            <v>其他比赛未在排行榜中</v>
          </cell>
          <cell r="C87" t="str">
            <v>其他</v>
          </cell>
        </row>
      </sheetData>
      <sheetData sheetId="2" refreshError="1">
        <row r="1">
          <cell r="A1" t="str">
            <v>设置特等奖</v>
          </cell>
          <cell r="B1" t="str">
            <v>未设置特等奖</v>
          </cell>
          <cell r="C1" t="str">
            <v>获奖档次</v>
          </cell>
          <cell r="D1" t="str">
            <v>该奖项奖金</v>
          </cell>
        </row>
        <row r="2">
          <cell r="A2" t="str">
            <v>一类国家级特等奖（含特）</v>
          </cell>
          <cell r="B2" t="str">
            <v>一类国家级一等奖（不含特）</v>
          </cell>
          <cell r="C2">
            <v>1</v>
          </cell>
          <cell r="D2">
            <v>10000</v>
          </cell>
        </row>
        <row r="3">
          <cell r="A3" t="str">
            <v>一类国家级一等奖（含特）</v>
          </cell>
          <cell r="B3" t="str">
            <v>一类国家级二等奖（不含特）</v>
          </cell>
          <cell r="C3">
            <v>2</v>
          </cell>
          <cell r="D3">
            <v>5000</v>
          </cell>
        </row>
        <row r="4">
          <cell r="A4" t="str">
            <v>一类国家级二等奖（含特）</v>
          </cell>
          <cell r="B4" t="str">
            <v>一类国家级三等奖（不含特）</v>
          </cell>
          <cell r="C4">
            <v>3</v>
          </cell>
          <cell r="D4">
            <v>2000</v>
          </cell>
        </row>
        <row r="5">
          <cell r="A5" t="str">
            <v>一类国家级三等奖（含特）</v>
          </cell>
          <cell r="C5">
            <v>4</v>
          </cell>
          <cell r="D5">
            <v>1000</v>
          </cell>
        </row>
        <row r="6">
          <cell r="A6" t="str">
            <v>一类省部级特等奖（含特）</v>
          </cell>
          <cell r="B6" t="str">
            <v>一类省部级一等奖（不含特）</v>
          </cell>
          <cell r="C6">
            <v>5</v>
          </cell>
          <cell r="D6">
            <v>1000</v>
          </cell>
        </row>
        <row r="7">
          <cell r="A7" t="str">
            <v>一类省部级一等奖（含特）</v>
          </cell>
          <cell r="B7" t="str">
            <v>一类省部级二等奖（不含特）</v>
          </cell>
          <cell r="C7">
            <v>6</v>
          </cell>
          <cell r="D7">
            <v>800</v>
          </cell>
        </row>
        <row r="9">
          <cell r="A9" t="str">
            <v>二类国家级特等奖（含特）</v>
          </cell>
          <cell r="B9" t="str">
            <v>二类国家级一等奖（不含特）</v>
          </cell>
          <cell r="C9">
            <v>7</v>
          </cell>
          <cell r="D9">
            <v>3000</v>
          </cell>
        </row>
        <row r="10">
          <cell r="A10" t="str">
            <v>二类国家级一等奖（含特）</v>
          </cell>
          <cell r="B10" t="str">
            <v>二类国家级二等奖（不含特）</v>
          </cell>
          <cell r="C10">
            <v>8</v>
          </cell>
          <cell r="D10">
            <v>2000</v>
          </cell>
        </row>
        <row r="11">
          <cell r="A11" t="str">
            <v>二类国家级二等奖（含特）</v>
          </cell>
          <cell r="B11" t="str">
            <v>二类国家级三等奖（不含特）</v>
          </cell>
          <cell r="C11">
            <v>9</v>
          </cell>
          <cell r="D11">
            <v>1500</v>
          </cell>
        </row>
        <row r="12">
          <cell r="A12" t="str">
            <v>二类国家级三等奖（含特）</v>
          </cell>
          <cell r="C12">
            <v>10</v>
          </cell>
          <cell r="D12">
            <v>1000</v>
          </cell>
        </row>
        <row r="13">
          <cell r="A13" t="str">
            <v>二类省部级特等奖（含特）</v>
          </cell>
          <cell r="B13" t="str">
            <v>二类省部级一等奖（不含特）</v>
          </cell>
          <cell r="C13">
            <v>11</v>
          </cell>
          <cell r="D13">
            <v>1000</v>
          </cell>
        </row>
        <row r="14">
          <cell r="A14" t="str">
            <v>二类省部级一等奖（含特）</v>
          </cell>
          <cell r="B14" t="str">
            <v>二类省部级二等奖（不含特）</v>
          </cell>
          <cell r="C14">
            <v>12</v>
          </cell>
          <cell r="D14">
            <v>800</v>
          </cell>
        </row>
        <row r="15">
          <cell r="A15" t="str">
            <v>其他竞赛奖项</v>
          </cell>
          <cell r="B15" t="str">
            <v>其他竞赛奖项</v>
          </cell>
          <cell r="C15">
            <v>13</v>
          </cell>
          <cell r="D15" t="str">
            <v>仅证书</v>
          </cell>
        </row>
        <row r="16">
          <cell r="A16" t="str">
            <v>一类国家级一等奖（不含特）</v>
          </cell>
          <cell r="C16">
            <v>1</v>
          </cell>
          <cell r="D16">
            <v>10000</v>
          </cell>
        </row>
        <row r="17">
          <cell r="A17" t="str">
            <v>一类国家级二等奖（不含特）</v>
          </cell>
          <cell r="C17">
            <v>2</v>
          </cell>
          <cell r="D17">
            <v>5000</v>
          </cell>
        </row>
        <row r="18">
          <cell r="A18" t="str">
            <v>一类国家级三等奖（不含特）</v>
          </cell>
          <cell r="C18">
            <v>3</v>
          </cell>
          <cell r="D18">
            <v>2000</v>
          </cell>
        </row>
        <row r="19">
          <cell r="C19">
            <v>4</v>
          </cell>
          <cell r="D19">
            <v>1000</v>
          </cell>
        </row>
        <row r="20">
          <cell r="A20" t="str">
            <v>一类省部级一等奖（不含特）</v>
          </cell>
          <cell r="C20">
            <v>5</v>
          </cell>
          <cell r="D20">
            <v>1000</v>
          </cell>
        </row>
        <row r="21">
          <cell r="A21" t="str">
            <v>一类省部级二等奖（不含特）</v>
          </cell>
          <cell r="C21">
            <v>6</v>
          </cell>
          <cell r="D21">
            <v>800</v>
          </cell>
        </row>
        <row r="22">
          <cell r="A22" t="str">
            <v>二类国家级一等奖（不含特）</v>
          </cell>
          <cell r="C22">
            <v>7</v>
          </cell>
          <cell r="D22">
            <v>3000</v>
          </cell>
        </row>
        <row r="23">
          <cell r="A23" t="str">
            <v>二类国家级二等奖（不含特）</v>
          </cell>
          <cell r="C23">
            <v>8</v>
          </cell>
          <cell r="D23">
            <v>2000</v>
          </cell>
        </row>
        <row r="24">
          <cell r="A24" t="str">
            <v>二类国家级三等奖（不含特）</v>
          </cell>
          <cell r="C24">
            <v>9</v>
          </cell>
          <cell r="D24">
            <v>1500</v>
          </cell>
        </row>
        <row r="25">
          <cell r="C25">
            <v>10</v>
          </cell>
          <cell r="D25">
            <v>1000</v>
          </cell>
        </row>
        <row r="26">
          <cell r="A26" t="str">
            <v>二类省部级一等奖（不含特）</v>
          </cell>
          <cell r="C26">
            <v>11</v>
          </cell>
          <cell r="D26">
            <v>1000</v>
          </cell>
        </row>
        <row r="27">
          <cell r="A27" t="str">
            <v>二类省部级二等奖（不含特）</v>
          </cell>
          <cell r="C27">
            <v>12</v>
          </cell>
          <cell r="D27">
            <v>800</v>
          </cell>
        </row>
      </sheetData>
    </sheetDataSet>
  </externalBook>
</externalLink>
</file>

<file path=xl/externalLinks/externalLink3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附件4 科技创新奖学金汇总表（学生）"/>
      <sheetName val="表1.全国普通高校大学生竞赛排行榜"/>
      <sheetName val="表2.获奖金额及对应奖项"/>
    </sheetNames>
    <sheetDataSet>
      <sheetData sheetId="0"/>
      <sheetData sheetId="1">
        <row r="2">
          <cell r="B2" t="str">
            <v>竞赛名称</v>
          </cell>
          <cell r="C2" t="str">
            <v>竞赛类别</v>
          </cell>
        </row>
        <row r="3">
          <cell r="B3" t="str">
            <v>中国国际大学生创新大赛</v>
          </cell>
          <cell r="C3" t="str">
            <v>一类</v>
          </cell>
        </row>
        <row r="4">
          <cell r="B4" t="str">
            <v>“挑战杯”全国大学生课外学术科技作品竞赛</v>
          </cell>
          <cell r="C4" t="str">
            <v>一类</v>
          </cell>
        </row>
        <row r="5">
          <cell r="B5" t="str">
            <v>“挑战杯”中国大学生创业计划大赛</v>
          </cell>
          <cell r="C5" t="str">
            <v>一类</v>
          </cell>
        </row>
        <row r="6">
          <cell r="B6" t="str">
            <v>ACM-ICPC国际大学生程序设计竞赛</v>
          </cell>
          <cell r="C6" t="str">
            <v>二类</v>
          </cell>
        </row>
        <row r="7">
          <cell r="B7" t="str">
            <v>全国大学生数学建模竞赛</v>
          </cell>
          <cell r="C7" t="str">
            <v>二类</v>
          </cell>
        </row>
        <row r="8">
          <cell r="B8" t="str">
            <v>全国大学生电子设计竞赛</v>
          </cell>
          <cell r="C8" t="str">
            <v>二类</v>
          </cell>
        </row>
        <row r="9">
          <cell r="B9" t="str">
            <v>中国大学生医学技术技能大赛</v>
          </cell>
          <cell r="C9" t="str">
            <v>二类</v>
          </cell>
        </row>
        <row r="10">
          <cell r="B10" t="str">
            <v>全国大学生机械创新设计大赛</v>
          </cell>
          <cell r="C10" t="str">
            <v>二类</v>
          </cell>
        </row>
        <row r="11">
          <cell r="B11" t="str">
            <v>全国大学生结构设计竞赛</v>
          </cell>
          <cell r="C11" t="str">
            <v>二类</v>
          </cell>
        </row>
        <row r="12">
          <cell r="B12" t="str">
            <v>全国大学生广告艺术大赛</v>
          </cell>
          <cell r="C12" t="str">
            <v>二类</v>
          </cell>
        </row>
        <row r="13">
          <cell r="B13" t="str">
            <v>全国大学生智能汽车竞赛</v>
          </cell>
          <cell r="C13" t="str">
            <v>二类</v>
          </cell>
        </row>
        <row r="14">
          <cell r="B14" t="str">
            <v>全国大学生电子商务“创新、创意及创业”挑战赛</v>
          </cell>
          <cell r="C14" t="str">
            <v>二类</v>
          </cell>
        </row>
        <row r="15">
          <cell r="B15" t="str">
            <v>中国大学生工程实践与创新能力大赛</v>
          </cell>
          <cell r="C15" t="str">
            <v>二类</v>
          </cell>
        </row>
        <row r="16">
          <cell r="B16" t="str">
            <v>全国大学生物流设计大赛</v>
          </cell>
          <cell r="C16" t="str">
            <v>二类</v>
          </cell>
        </row>
        <row r="17">
          <cell r="B17" t="str">
            <v>外研社全国大学生英语系列赛-①英语演讲、②英语辩论、③英语写作、④英语阅读</v>
          </cell>
          <cell r="C17" t="str">
            <v>二类</v>
          </cell>
        </row>
        <row r="18">
          <cell r="B18" t="str">
            <v>两岸新锐设计竞赛·华灿奖</v>
          </cell>
          <cell r="C18" t="str">
            <v>二类</v>
          </cell>
        </row>
        <row r="19">
          <cell r="B19" t="str">
            <v>全国大学生创新创业训练计划年会展示</v>
          </cell>
          <cell r="C19" t="str">
            <v>二类</v>
          </cell>
        </row>
        <row r="20">
          <cell r="B20" t="str">
            <v>全国大学生化工设计竞赛</v>
          </cell>
          <cell r="C20" t="str">
            <v>二类</v>
          </cell>
        </row>
        <row r="21">
          <cell r="B21" t="str">
            <v>全国大学生机器人大赛-①RoboMaster、②RoboCon</v>
          </cell>
          <cell r="C21" t="str">
            <v>二类</v>
          </cell>
        </row>
        <row r="22">
          <cell r="B22" t="str">
            <v>全国大学生市场调查与分析大赛</v>
          </cell>
          <cell r="C22" t="str">
            <v>二类</v>
          </cell>
        </row>
        <row r="23">
          <cell r="B23" t="str">
            <v>全国大学生先进成图技术与产品信息建模创新大赛</v>
          </cell>
          <cell r="C23" t="str">
            <v>二类</v>
          </cell>
        </row>
        <row r="24">
          <cell r="B24" t="str">
            <v>全国三维数字化创新设计大赛</v>
          </cell>
          <cell r="C24" t="str">
            <v>二类</v>
          </cell>
        </row>
        <row r="25">
          <cell r="B25" t="str">
            <v>“西门子杯”中国智能制造挑战赛</v>
          </cell>
          <cell r="C25" t="str">
            <v>二类</v>
          </cell>
        </row>
        <row r="26">
          <cell r="B26" t="str">
            <v>中国大学生服务外包创新创业大赛</v>
          </cell>
          <cell r="C26" t="str">
            <v>二类</v>
          </cell>
        </row>
        <row r="27">
          <cell r="B27" t="str">
            <v>中国大学生计算机设计大赛</v>
          </cell>
          <cell r="C27" t="str">
            <v>二类</v>
          </cell>
        </row>
        <row r="28">
          <cell r="B28" t="str">
            <v>中国高校计算机大赛-①大数据挑战赛、②团体程序设计天梯赛、③移动应用创新赛、④网络技术挑战赛、⑤人工智能创意赛</v>
          </cell>
          <cell r="C28" t="str">
            <v>二类</v>
          </cell>
        </row>
        <row r="29">
          <cell r="B29" t="str">
            <v>蓝桥杯全国软件和信息技术专业人才大赛</v>
          </cell>
          <cell r="C29" t="str">
            <v>二类</v>
          </cell>
        </row>
        <row r="30">
          <cell r="B30" t="str">
            <v>米兰设计周--中国高校设计学科师生优秀作品展</v>
          </cell>
          <cell r="C30" t="str">
            <v>二类</v>
          </cell>
        </row>
        <row r="31">
          <cell r="B31" t="str">
            <v>全国大学生地质技能竞赛</v>
          </cell>
          <cell r="C31" t="str">
            <v>二类</v>
          </cell>
        </row>
        <row r="32">
          <cell r="B32" t="str">
            <v>全国大学生光电设计竞赛</v>
          </cell>
          <cell r="C32" t="str">
            <v>二类</v>
          </cell>
        </row>
        <row r="33">
          <cell r="B33" t="str">
            <v>全国大学生集成电路创新创业大赛</v>
          </cell>
          <cell r="C33" t="str">
            <v>二类</v>
          </cell>
        </row>
        <row r="34">
          <cell r="B34" t="str">
            <v>全国大学生金相技能大赛</v>
          </cell>
          <cell r="C34" t="str">
            <v>二类</v>
          </cell>
        </row>
        <row r="35">
          <cell r="B35" t="str">
            <v>全国大学生信息安全竞赛</v>
          </cell>
          <cell r="C35" t="str">
            <v>二类</v>
          </cell>
        </row>
        <row r="36">
          <cell r="B36" t="str">
            <v>未来设计师·全国高校数字艺术设计大赛</v>
          </cell>
          <cell r="C36" t="str">
            <v>二类</v>
          </cell>
        </row>
        <row r="37">
          <cell r="B37" t="str">
            <v>全国周培源大学生力学竞赛</v>
          </cell>
          <cell r="C37" t="str">
            <v>二类</v>
          </cell>
        </row>
        <row r="38">
          <cell r="B38" t="str">
            <v>中国大学生机械工程创新创意大赛-①过程装备实践与创新赛、②铸造工艺设计赛、③材料热处理创新创业赛、④起重机创意赛、⑤智能制造大赛</v>
          </cell>
          <cell r="C38" t="str">
            <v>二类</v>
          </cell>
        </row>
        <row r="39">
          <cell r="B39" t="str">
            <v>中国机器人大赛暨RoboCup机器人世界杯中国赛</v>
          </cell>
          <cell r="C39" t="str">
            <v>二类</v>
          </cell>
        </row>
        <row r="40">
          <cell r="B40" t="str">
            <v>“中国软件杯”大学生软件设计大赛</v>
          </cell>
          <cell r="C40" t="str">
            <v>二类</v>
          </cell>
        </row>
        <row r="41">
          <cell r="B41" t="str">
            <v>中美青年创客大赛</v>
          </cell>
          <cell r="C41" t="str">
            <v>二类</v>
          </cell>
        </row>
        <row r="42">
          <cell r="B42" t="str">
            <v>睿抗机器人开发者大赛(RAICOM)</v>
          </cell>
          <cell r="C42" t="str">
            <v>二类</v>
          </cell>
        </row>
        <row r="43">
          <cell r="B43" t="str">
            <v>“大唐杯”全国大学生新一代信息通信技术大赛</v>
          </cell>
          <cell r="C43" t="str">
            <v>二类</v>
          </cell>
        </row>
        <row r="44">
          <cell r="B44" t="str">
            <v>华为ICT大赛</v>
          </cell>
          <cell r="C44" t="str">
            <v>二类</v>
          </cell>
        </row>
        <row r="45">
          <cell r="B45" t="str">
            <v>全国大学生嵌入式芯片与系统设计竞赛</v>
          </cell>
          <cell r="C45" t="str">
            <v>二类</v>
          </cell>
        </row>
        <row r="46">
          <cell r="B46" t="str">
            <v>全国大学生生命科学竞赛（CULSC）</v>
          </cell>
          <cell r="C46" t="str">
            <v>二类</v>
          </cell>
        </row>
        <row r="47">
          <cell r="B47" t="str">
            <v>全国大学生物理实验竞赛</v>
          </cell>
          <cell r="C47" t="str">
            <v>二类</v>
          </cell>
        </row>
        <row r="48">
          <cell r="B48" t="str">
            <v>全国高校BIM毕业设计创新大赛</v>
          </cell>
          <cell r="C48" t="str">
            <v>二类</v>
          </cell>
        </row>
        <row r="49">
          <cell r="B49" t="str">
            <v>全国高校商业精英挑战赛-①品牌策划竞赛、②会展专业创新创业实践竞赛、③国际贸易竞赛、④创新创业竞赛⑤会计与商业管理素例竞赛</v>
          </cell>
          <cell r="C49" t="str">
            <v>二类</v>
          </cell>
        </row>
        <row r="50">
          <cell r="B50" t="str">
            <v>“学创杯”全国大学生创业综合模拟大赛</v>
          </cell>
          <cell r="C50" t="str">
            <v>二类</v>
          </cell>
        </row>
        <row r="51">
          <cell r="B51" t="str">
            <v>中国高校智能机器人创意大赛</v>
          </cell>
          <cell r="C51" t="str">
            <v>二类</v>
          </cell>
        </row>
        <row r="52">
          <cell r="B52" t="str">
            <v>中国好创意暨全国数字艺术设计大赛</v>
          </cell>
          <cell r="C52" t="str">
            <v>二类</v>
          </cell>
        </row>
        <row r="53">
          <cell r="B53" t="str">
            <v>中国机器人及人工智能大赛</v>
          </cell>
          <cell r="C53" t="str">
            <v>二类</v>
          </cell>
        </row>
        <row r="54">
          <cell r="B54" t="str">
            <v>全国大学生节能减排社会实践与科技竞赛</v>
          </cell>
          <cell r="C54" t="str">
            <v>二类</v>
          </cell>
        </row>
        <row r="55">
          <cell r="B55" t="str">
            <v>“21世纪杯”全国英语演讲比赛</v>
          </cell>
          <cell r="C55" t="str">
            <v>二类</v>
          </cell>
        </row>
        <row r="56">
          <cell r="B56" t="str">
            <v>iCAN大学生创新创业大赛</v>
          </cell>
          <cell r="C56" t="str">
            <v>二类</v>
          </cell>
        </row>
        <row r="57">
          <cell r="B57" t="str">
            <v>“工行杯”全国大学生金融科技创新大赛</v>
          </cell>
          <cell r="C57" t="str">
            <v>二类</v>
          </cell>
        </row>
        <row r="58">
          <cell r="B58" t="str">
            <v>中华经典诵写讲大赛</v>
          </cell>
          <cell r="C58" t="str">
            <v>二类</v>
          </cell>
        </row>
        <row r="59">
          <cell r="B59" t="str">
            <v>“外教社杯”全国高校学生跨文化能力大赛</v>
          </cell>
          <cell r="C59" t="str">
            <v>二类</v>
          </cell>
        </row>
        <row r="60">
          <cell r="B60" t="str">
            <v>百度之星·程序设计大赛</v>
          </cell>
          <cell r="C60" t="str">
            <v>二类</v>
          </cell>
        </row>
        <row r="61">
          <cell r="B61" t="str">
            <v>全国大学生工业设计大赛</v>
          </cell>
          <cell r="C61" t="str">
            <v>二类</v>
          </cell>
        </row>
        <row r="62">
          <cell r="B62" t="str">
            <v>全国大学生水利创新设计大赛</v>
          </cell>
          <cell r="C62" t="str">
            <v>二类</v>
          </cell>
        </row>
        <row r="63">
          <cell r="B63" t="str">
            <v>全国大学生化工实验大赛</v>
          </cell>
          <cell r="C63" t="str">
            <v>二类</v>
          </cell>
        </row>
        <row r="64">
          <cell r="B64" t="str">
            <v>全国大学生化学实验创新设计大赛</v>
          </cell>
          <cell r="C64" t="str">
            <v>二类</v>
          </cell>
        </row>
        <row r="65">
          <cell r="B65" t="str">
            <v>全国大学生计算机系统能力大赛</v>
          </cell>
          <cell r="C65" t="str">
            <v>二类</v>
          </cell>
        </row>
        <row r="66">
          <cell r="B66" t="str">
            <v>全国大学生花园设计建造竞赛</v>
          </cell>
          <cell r="C66" t="str">
            <v>二类</v>
          </cell>
        </row>
        <row r="67">
          <cell r="B67" t="str">
            <v>全国大学生物联网设计竞赛</v>
          </cell>
          <cell r="C67" t="str">
            <v>二类</v>
          </cell>
        </row>
        <row r="68">
          <cell r="B68" t="str">
            <v>全国大学生信息安全与对抗技术竞赛</v>
          </cell>
          <cell r="C68" t="str">
            <v>二类</v>
          </cell>
        </row>
        <row r="69">
          <cell r="B69" t="str">
            <v>全国大学生测绘学科创新创业智能大赛</v>
          </cell>
          <cell r="C69" t="str">
            <v>二类</v>
          </cell>
        </row>
        <row r="70">
          <cell r="B70" t="str">
            <v>全国大学生统计建模大赛</v>
          </cell>
          <cell r="C70" t="str">
            <v>二类</v>
          </cell>
        </row>
        <row r="71">
          <cell r="B71" t="str">
            <v>全国大学生能源经济学术创意大赛</v>
          </cell>
          <cell r="C71" t="str">
            <v>二类</v>
          </cell>
        </row>
        <row r="72">
          <cell r="B72" t="str">
            <v>全国大学生基础医学创新研究暨实验设计论坛（大赛）</v>
          </cell>
          <cell r="C72" t="str">
            <v>二类</v>
          </cell>
        </row>
        <row r="73">
          <cell r="B73" t="str">
            <v>全国大学生数字媒体科技作品及创意竞赛</v>
          </cell>
          <cell r="C73" t="str">
            <v>二类</v>
          </cell>
        </row>
        <row r="74">
          <cell r="B74" t="str">
            <v>全国本科院校税收风险管控案例大赛</v>
          </cell>
          <cell r="C74" t="str">
            <v>二类</v>
          </cell>
        </row>
        <row r="75">
          <cell r="B75" t="str">
            <v>全国企业竞争模拟大赛</v>
          </cell>
          <cell r="C75" t="str">
            <v>二类</v>
          </cell>
        </row>
        <row r="76">
          <cell r="B76" t="str">
            <v>全国高等院校数智化企业经营沙盘大赛</v>
          </cell>
          <cell r="C76" t="str">
            <v>二类</v>
          </cell>
        </row>
        <row r="77">
          <cell r="B77" t="str">
            <v>全国数字建筑创新应用大赛</v>
          </cell>
          <cell r="C77" t="str">
            <v>二类</v>
          </cell>
        </row>
        <row r="78">
          <cell r="B78" t="str">
            <v>全球校园人工智能算法精英大赛</v>
          </cell>
          <cell r="C78" t="str">
            <v>二类</v>
          </cell>
        </row>
        <row r="79">
          <cell r="B79" t="str">
            <v>国际大学生智能农业装备创新大赛</v>
          </cell>
          <cell r="C79" t="str">
            <v>二类</v>
          </cell>
        </row>
        <row r="80">
          <cell r="B80" t="str">
            <v>“科云杯”全国大学生财会职业能力大赛</v>
          </cell>
          <cell r="C80" t="str">
            <v>二类</v>
          </cell>
        </row>
        <row r="81">
          <cell r="B81" t="str">
            <v>全国职业院校技能大赛</v>
          </cell>
          <cell r="C81" t="str">
            <v>二类</v>
          </cell>
        </row>
        <row r="82">
          <cell r="B82" t="str">
            <v>全国大学生机器人大赛-RoboTac</v>
          </cell>
          <cell r="C82" t="str">
            <v>二类</v>
          </cell>
        </row>
        <row r="83">
          <cell r="B83" t="str">
            <v>世界技能大赛</v>
          </cell>
          <cell r="C83" t="str">
            <v>二类</v>
          </cell>
        </row>
        <row r="84">
          <cell r="B84" t="str">
            <v>世界技能大赛中国选拔赛</v>
          </cell>
          <cell r="C84" t="str">
            <v>二类</v>
          </cell>
        </row>
        <row r="85">
          <cell r="B85" t="str">
            <v>一带一路暨金砖国家技能发展与技术创新大赛</v>
          </cell>
          <cell r="C85" t="str">
            <v>二类</v>
          </cell>
        </row>
        <row r="86">
          <cell r="B86" t="str">
            <v>码蹄杯全国职业院校程序设计大赛</v>
          </cell>
          <cell r="C86" t="str">
            <v>二类</v>
          </cell>
        </row>
        <row r="87">
          <cell r="B87" t="str">
            <v>中国大学生方程式系列赛事</v>
          </cell>
          <cell r="C87" t="str">
            <v>二类</v>
          </cell>
        </row>
        <row r="88">
          <cell r="B88" t="str">
            <v>KTK设计奖·全球华人设计比赛</v>
          </cell>
          <cell r="C88" t="str">
            <v>二类</v>
          </cell>
        </row>
        <row r="89">
          <cell r="B89" t="str">
            <v>大学生财务决策竞赛</v>
          </cell>
          <cell r="C89" t="str">
            <v>二类</v>
          </cell>
        </row>
        <row r="90">
          <cell r="B90" t="str">
            <v>“中译国青杯”国际组织文件翻译大赛</v>
          </cell>
          <cell r="C90" t="str">
            <v>二类</v>
          </cell>
        </row>
        <row r="91">
          <cell r="B91" t="str">
            <v>中国大学生人力资源创新实践大赛(HRU大赛)</v>
          </cell>
          <cell r="C91" t="str">
            <v>二类</v>
          </cell>
        </row>
        <row r="92">
          <cell r="B92" t="str">
            <v>中国大学生广告艺术节学院奖</v>
          </cell>
          <cell r="C92" t="str">
            <v>二类</v>
          </cell>
        </row>
        <row r="93">
          <cell r="B93" t="str">
            <v>中国石油工程设计大赛</v>
          </cell>
          <cell r="C93" t="str">
            <v>二类</v>
          </cell>
        </row>
        <row r="94">
          <cell r="B94" t="str">
            <v>中国国际飞行器设计挑战赛</v>
          </cell>
          <cell r="C94" t="str">
            <v>二类</v>
          </cell>
        </row>
        <row r="95">
          <cell r="B95" t="str">
            <v>“中装杯”全国大学生环境设计大赛</v>
          </cell>
          <cell r="C95" t="str">
            <v>二类</v>
          </cell>
        </row>
        <row r="96">
          <cell r="B96" t="str">
            <v>东方设计奖·全国高校创新设计大赛</v>
          </cell>
          <cell r="C96" t="str">
            <v>二类</v>
          </cell>
        </row>
        <row r="97">
          <cell r="B97" t="str">
            <v>“外教社·词达人杯”全国大学生英语词汇能力大赛</v>
          </cell>
          <cell r="C97" t="str">
            <v>二类</v>
          </cell>
        </row>
        <row r="98">
          <cell r="B98" t="str">
            <v>全国大学生人力资源管理综合能力竞赛</v>
          </cell>
          <cell r="C98" t="str">
            <v>二类</v>
          </cell>
        </row>
        <row r="99">
          <cell r="B99" t="str">
            <v>全国大学生计算机应用能力与数字素养大赛</v>
          </cell>
          <cell r="C99" t="str">
            <v>二类</v>
          </cell>
        </row>
        <row r="100">
          <cell r="B100" t="str">
            <v>全国大学生软件创新大赛</v>
          </cell>
          <cell r="C100" t="str">
            <v>二类</v>
          </cell>
        </row>
        <row r="101">
          <cell r="B101" t="str">
            <v>全国大学生软件测试大赛</v>
          </cell>
          <cell r="C101" t="str">
            <v>二类</v>
          </cell>
        </row>
        <row r="102">
          <cell r="B102" t="str">
            <v>全国大学生语言文字能力大赛</v>
          </cell>
          <cell r="C102" t="str">
            <v>二类</v>
          </cell>
        </row>
        <row r="103">
          <cell r="B103" t="str">
            <v>全国大学生结构设计信息技术大赛</v>
          </cell>
          <cell r="C103" t="str">
            <v>二类</v>
          </cell>
        </row>
        <row r="104">
          <cell r="B104" t="str">
            <v>全国大学生商务谈判大赛</v>
          </cell>
          <cell r="C104" t="str">
            <v>二类</v>
          </cell>
        </row>
        <row r="105">
          <cell r="B105" t="str">
            <v>全国大学生数学竞赛</v>
          </cell>
          <cell r="C105" t="str">
            <v>二类</v>
          </cell>
        </row>
        <row r="106">
          <cell r="B106" t="str">
            <v>全国邮政行业职业教育快递技能大赛</v>
          </cell>
          <cell r="C106" t="str">
            <v>二类</v>
          </cell>
        </row>
        <row r="107">
          <cell r="B107" t="str">
            <v>全国供应链大赛</v>
          </cell>
          <cell r="C107" t="str">
            <v>二类</v>
          </cell>
        </row>
        <row r="108">
          <cell r="B108" t="str">
            <v>全国高校企业价值创造实战竞赛</v>
          </cell>
          <cell r="C108" t="str">
            <v>二类</v>
          </cell>
        </row>
        <row r="109">
          <cell r="B109" t="str">
            <v>全国高校经济决策虚仿实验大赛</v>
          </cell>
          <cell r="C109" t="str">
            <v>二类</v>
          </cell>
        </row>
        <row r="110">
          <cell r="B110" t="str">
            <v>全国高校模拟飞行锦标赛</v>
          </cell>
          <cell r="C110" t="str">
            <v>二类</v>
          </cell>
        </row>
        <row r="111">
          <cell r="B111" t="str">
            <v>全国高等学校民航服务技能大赛</v>
          </cell>
          <cell r="C111" t="str">
            <v>二类</v>
          </cell>
        </row>
        <row r="112">
          <cell r="B112" t="str">
            <v>“求是杯”国际诗歌创作与翻译大赛</v>
          </cell>
          <cell r="C112" t="str">
            <v>二类</v>
          </cell>
        </row>
        <row r="113">
          <cell r="B113" t="str">
            <v>时报金犊奖</v>
          </cell>
          <cell r="C113" t="str">
            <v>二类</v>
          </cell>
        </row>
        <row r="114">
          <cell r="B114" t="str">
            <v>国际先进机器人及仿真技术大赛</v>
          </cell>
          <cell r="C114" t="str">
            <v>二类</v>
          </cell>
        </row>
        <row r="115">
          <cell r="B115" t="str">
            <v>金蝶云管理创新杯</v>
          </cell>
          <cell r="C115" t="str">
            <v>二类</v>
          </cell>
        </row>
        <row r="116">
          <cell r="B116" t="str">
            <v>“品茗杯”全国高校智能建造创新应用大赛</v>
          </cell>
          <cell r="C116" t="str">
            <v>二类</v>
          </cell>
        </row>
        <row r="117">
          <cell r="B117" t="str">
            <v>“泰山杯”全国医学影像技术专业大学生（本科）实践技能大赛</v>
          </cell>
          <cell r="C117" t="str">
            <v>二类</v>
          </cell>
        </row>
        <row r="118">
          <cell r="B118" t="str">
            <v>新华三杯全国大学生数字技术大赛</v>
          </cell>
          <cell r="C118" t="str">
            <v>二类</v>
          </cell>
        </row>
        <row r="119">
          <cell r="B119" t="str">
            <v>全国高校计算机能力挑战赛</v>
          </cell>
          <cell r="C119" t="str">
            <v>二类</v>
          </cell>
        </row>
        <row r="120">
          <cell r="B120" t="str">
            <v>“福思特杯”全国大学生审计精英挑战赛</v>
          </cell>
          <cell r="C120" t="str">
            <v>二类</v>
          </cell>
        </row>
        <row r="121">
          <cell r="B121" t="str">
            <v>其他比赛未在排行榜中</v>
          </cell>
          <cell r="C121" t="str">
            <v>其他</v>
          </cell>
        </row>
      </sheetData>
      <sheetData sheetId="2">
        <row r="1">
          <cell r="A1" t="str">
            <v>设置特等奖</v>
          </cell>
          <cell r="B1" t="str">
            <v>未设置特等奖</v>
          </cell>
          <cell r="C1" t="str">
            <v>获奖档次</v>
          </cell>
          <cell r="D1" t="str">
            <v>该奖项奖金</v>
          </cell>
        </row>
        <row r="2">
          <cell r="A2" t="str">
            <v>一类国家级特等奖（含特）</v>
          </cell>
          <cell r="B2" t="str">
            <v>一类国家级一等奖（不含特）</v>
          </cell>
          <cell r="C2">
            <v>1</v>
          </cell>
          <cell r="D2">
            <v>10000</v>
          </cell>
        </row>
        <row r="3">
          <cell r="A3" t="str">
            <v>一类国家级一等奖（含特）</v>
          </cell>
          <cell r="B3" t="str">
            <v>一类国家级二等奖（不含特）</v>
          </cell>
          <cell r="C3">
            <v>2</v>
          </cell>
          <cell r="D3">
            <v>5000</v>
          </cell>
        </row>
        <row r="4">
          <cell r="A4" t="str">
            <v>一类国家级二等奖（含特）</v>
          </cell>
          <cell r="B4" t="str">
            <v>一类国家级三等奖（不含特）</v>
          </cell>
          <cell r="C4">
            <v>3</v>
          </cell>
          <cell r="D4">
            <v>2000</v>
          </cell>
        </row>
        <row r="5">
          <cell r="A5" t="str">
            <v>一类国家级三等奖（含特）</v>
          </cell>
          <cell r="C5">
            <v>4</v>
          </cell>
          <cell r="D5">
            <v>1000</v>
          </cell>
        </row>
        <row r="6">
          <cell r="A6" t="str">
            <v>一类省部级特等奖（含特）</v>
          </cell>
          <cell r="B6" t="str">
            <v>一类省部级一等奖（不含特）</v>
          </cell>
          <cell r="C6">
            <v>5</v>
          </cell>
          <cell r="D6">
            <v>1000</v>
          </cell>
        </row>
        <row r="7">
          <cell r="A7" t="str">
            <v>一类省部级一等奖（含特）</v>
          </cell>
          <cell r="B7" t="str">
            <v>一类省部级二等奖（不含特）</v>
          </cell>
          <cell r="C7">
            <v>6</v>
          </cell>
          <cell r="D7">
            <v>800</v>
          </cell>
        </row>
        <row r="9">
          <cell r="A9" t="str">
            <v>二类国家级特等奖（含特）</v>
          </cell>
          <cell r="B9" t="str">
            <v>二类国家级一等奖（不含特）</v>
          </cell>
          <cell r="C9">
            <v>7</v>
          </cell>
          <cell r="D9">
            <v>3000</v>
          </cell>
        </row>
        <row r="10">
          <cell r="A10" t="str">
            <v>二类国家级一等奖（含特）</v>
          </cell>
          <cell r="B10" t="str">
            <v>二类国家级二等奖（不含特）</v>
          </cell>
          <cell r="C10">
            <v>8</v>
          </cell>
          <cell r="D10">
            <v>2000</v>
          </cell>
        </row>
        <row r="11">
          <cell r="A11" t="str">
            <v>二类国家级二等奖（含特）</v>
          </cell>
          <cell r="B11" t="str">
            <v>二类国家级三等奖（不含特）</v>
          </cell>
          <cell r="C11">
            <v>9</v>
          </cell>
          <cell r="D11">
            <v>1500</v>
          </cell>
        </row>
        <row r="12">
          <cell r="A12" t="str">
            <v>二类国家级三等奖（含特）</v>
          </cell>
          <cell r="C12">
            <v>10</v>
          </cell>
          <cell r="D12">
            <v>1000</v>
          </cell>
        </row>
        <row r="13">
          <cell r="A13" t="str">
            <v>二类省部级特等奖（含特）</v>
          </cell>
          <cell r="B13" t="str">
            <v>二类省部级一等奖（不含特）</v>
          </cell>
          <cell r="C13">
            <v>11</v>
          </cell>
          <cell r="D13">
            <v>1000</v>
          </cell>
        </row>
        <row r="14">
          <cell r="A14" t="str">
            <v>二类省部级一等奖（含特）</v>
          </cell>
          <cell r="B14" t="str">
            <v>二类省部级二等奖（不含特）</v>
          </cell>
          <cell r="C14">
            <v>12</v>
          </cell>
          <cell r="D14">
            <v>800</v>
          </cell>
        </row>
        <row r="15">
          <cell r="A15" t="str">
            <v>其他竞赛奖项</v>
          </cell>
          <cell r="B15" t="str">
            <v>其他竞赛奖项</v>
          </cell>
          <cell r="C15">
            <v>13</v>
          </cell>
          <cell r="D15" t="str">
            <v>仅证书</v>
          </cell>
        </row>
        <row r="16">
          <cell r="A16" t="str">
            <v>一类国家级一等奖（不含特）</v>
          </cell>
          <cell r="C16">
            <v>1</v>
          </cell>
          <cell r="D16">
            <v>10000</v>
          </cell>
        </row>
        <row r="17">
          <cell r="A17" t="str">
            <v>一类国家级二等奖（不含特）</v>
          </cell>
          <cell r="C17">
            <v>2</v>
          </cell>
          <cell r="D17">
            <v>5000</v>
          </cell>
        </row>
        <row r="18">
          <cell r="A18" t="str">
            <v>一类国家级三等奖（不含特）</v>
          </cell>
          <cell r="C18">
            <v>3</v>
          </cell>
          <cell r="D18">
            <v>2000</v>
          </cell>
        </row>
        <row r="19">
          <cell r="C19">
            <v>4</v>
          </cell>
          <cell r="D19">
            <v>1000</v>
          </cell>
        </row>
        <row r="20">
          <cell r="A20" t="str">
            <v>一类省部级一等奖（不含特）</v>
          </cell>
          <cell r="C20">
            <v>5</v>
          </cell>
          <cell r="D20">
            <v>1000</v>
          </cell>
        </row>
        <row r="21">
          <cell r="A21" t="str">
            <v>一类省部级二等奖（不含特）</v>
          </cell>
          <cell r="C21">
            <v>6</v>
          </cell>
          <cell r="D21">
            <v>800</v>
          </cell>
        </row>
        <row r="22">
          <cell r="A22" t="str">
            <v>二类国家级一等奖（不含特）</v>
          </cell>
          <cell r="C22">
            <v>7</v>
          </cell>
          <cell r="D22">
            <v>3000</v>
          </cell>
        </row>
        <row r="23">
          <cell r="A23" t="str">
            <v>二类国家级二等奖（不含特）</v>
          </cell>
          <cell r="C23">
            <v>8</v>
          </cell>
          <cell r="D23">
            <v>2000</v>
          </cell>
        </row>
        <row r="24">
          <cell r="A24" t="str">
            <v>二类国家级三等奖（不含特）</v>
          </cell>
          <cell r="C24">
            <v>9</v>
          </cell>
          <cell r="D24">
            <v>1500</v>
          </cell>
        </row>
        <row r="25">
          <cell r="C25">
            <v>10</v>
          </cell>
          <cell r="D25">
            <v>1000</v>
          </cell>
        </row>
        <row r="26">
          <cell r="A26" t="str">
            <v>二类省部级一等奖（不含特）</v>
          </cell>
          <cell r="C26">
            <v>11</v>
          </cell>
          <cell r="D26">
            <v>1000</v>
          </cell>
        </row>
        <row r="27">
          <cell r="A27" t="str">
            <v>二类省部级二等奖（不含特）</v>
          </cell>
          <cell r="C27">
            <v>12</v>
          </cell>
          <cell r="D27">
            <v>800</v>
          </cell>
        </row>
      </sheetData>
    </sheetDataSet>
  </externalBook>
</externalLink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CB28BE5-D085-4959-B2DA-6D2BD24065B2}">
  <dimension ref="A1:R166"/>
  <sheetViews>
    <sheetView tabSelected="1" zoomScale="130" zoomScaleNormal="130" workbookViewId="0">
      <pane xSplit="4" ySplit="2" topLeftCell="E3" activePane="bottomRight" state="frozen"/>
      <selection pane="topRight" activeCell="E1" sqref="E1"/>
      <selection pane="bottomLeft" activeCell="A3" sqref="A3"/>
      <selection pane="bottomRight" activeCell="C7" sqref="C7"/>
    </sheetView>
  </sheetViews>
  <sheetFormatPr defaultColWidth="8.77734375" defaultRowHeight="13.8" x14ac:dyDescent="0.25"/>
  <cols>
    <col min="2" max="2" width="10.6640625" customWidth="1"/>
    <col min="3" max="3" width="17.21875" customWidth="1"/>
    <col min="4" max="4" width="16.5546875" customWidth="1"/>
    <col min="5" max="5" width="12.77734375" customWidth="1"/>
    <col min="6" max="6" width="46.77734375" customWidth="1"/>
    <col min="7" max="7" width="26.33203125" customWidth="1"/>
    <col min="8" max="8" width="10.33203125" customWidth="1"/>
    <col min="9" max="9" width="9.77734375" customWidth="1"/>
    <col min="10" max="10" width="10.44140625" customWidth="1"/>
    <col min="11" max="11" width="9.77734375" customWidth="1"/>
    <col min="12" max="12" width="9.77734375" hidden="1" customWidth="1"/>
    <col min="13" max="13" width="19.77734375" hidden="1" customWidth="1"/>
    <col min="14" max="14" width="10.44140625" customWidth="1"/>
    <col min="16" max="16" width="15.109375" customWidth="1"/>
    <col min="18" max="18" width="12" customWidth="1"/>
    <col min="21" max="21" width="28" bestFit="1" customWidth="1"/>
    <col min="22" max="22" width="30" bestFit="1" customWidth="1"/>
    <col min="24" max="24" width="11.33203125" bestFit="1" customWidth="1"/>
  </cols>
  <sheetData>
    <row r="1" spans="1:18" ht="30.45" customHeight="1" x14ac:dyDescent="0.25">
      <c r="A1" s="91" t="s">
        <v>145</v>
      </c>
      <c r="B1" s="92"/>
      <c r="C1" s="92"/>
      <c r="D1" s="92"/>
      <c r="E1" s="92"/>
      <c r="F1" s="92"/>
      <c r="G1" s="92"/>
      <c r="H1" s="92"/>
      <c r="I1" s="92"/>
      <c r="J1" s="92"/>
      <c r="K1" s="92"/>
      <c r="L1" s="92"/>
      <c r="M1" s="92"/>
      <c r="N1" s="92"/>
      <c r="O1" s="92"/>
      <c r="P1" s="92"/>
      <c r="Q1" s="92"/>
      <c r="R1" s="92"/>
    </row>
    <row r="2" spans="1:18" ht="62.4" x14ac:dyDescent="0.25">
      <c r="A2" s="12" t="s">
        <v>0</v>
      </c>
      <c r="B2" s="12" t="s">
        <v>1</v>
      </c>
      <c r="C2" s="12" t="s">
        <v>144</v>
      </c>
      <c r="D2" s="12" t="s">
        <v>2</v>
      </c>
      <c r="E2" s="12" t="s">
        <v>143</v>
      </c>
      <c r="F2" s="11" t="s">
        <v>146</v>
      </c>
      <c r="G2" s="11" t="s">
        <v>100</v>
      </c>
      <c r="H2" s="13" t="s">
        <v>138</v>
      </c>
      <c r="I2" s="12" t="s">
        <v>3</v>
      </c>
      <c r="J2" s="11" t="s">
        <v>4</v>
      </c>
      <c r="K2" s="11" t="s">
        <v>101</v>
      </c>
      <c r="L2" s="11" t="s">
        <v>112</v>
      </c>
      <c r="M2" s="11"/>
      <c r="N2" s="13" t="s">
        <v>136</v>
      </c>
      <c r="O2" s="11" t="s">
        <v>142</v>
      </c>
      <c r="P2" s="11" t="s">
        <v>137</v>
      </c>
      <c r="Q2" s="13" t="s">
        <v>139</v>
      </c>
      <c r="R2" s="13" t="s">
        <v>140</v>
      </c>
    </row>
    <row r="3" spans="1:18" ht="15.6" x14ac:dyDescent="0.25">
      <c r="A3" s="1">
        <v>1</v>
      </c>
      <c r="B3" s="1" t="s">
        <v>183</v>
      </c>
      <c r="C3" s="17" t="s">
        <v>184</v>
      </c>
      <c r="D3" s="1" t="s">
        <v>5</v>
      </c>
      <c r="E3" s="1" t="s">
        <v>185</v>
      </c>
      <c r="F3" s="1" t="s">
        <v>48</v>
      </c>
      <c r="G3" s="32">
        <v>45519</v>
      </c>
      <c r="H3" s="14" t="s">
        <v>186</v>
      </c>
      <c r="I3" s="1" t="s">
        <v>7</v>
      </c>
      <c r="J3" s="1" t="s">
        <v>187</v>
      </c>
      <c r="K3" s="1" t="s">
        <v>111</v>
      </c>
      <c r="L3" s="1" t="s">
        <v>188</v>
      </c>
      <c r="M3" s="1" t="s">
        <v>128</v>
      </c>
      <c r="N3" s="14">
        <v>1500</v>
      </c>
      <c r="O3" s="1" t="s">
        <v>135</v>
      </c>
      <c r="P3" s="18">
        <v>1</v>
      </c>
      <c r="Q3" s="14">
        <v>1500</v>
      </c>
      <c r="R3" s="14" t="s">
        <v>189</v>
      </c>
    </row>
    <row r="4" spans="1:18" ht="15.6" x14ac:dyDescent="0.25">
      <c r="A4" s="1">
        <v>2</v>
      </c>
      <c r="B4" s="1" t="s">
        <v>190</v>
      </c>
      <c r="C4" s="17" t="s">
        <v>191</v>
      </c>
      <c r="D4" s="1" t="s">
        <v>5</v>
      </c>
      <c r="E4" s="1" t="s">
        <v>185</v>
      </c>
      <c r="F4" s="1" t="s">
        <v>33</v>
      </c>
      <c r="G4" s="32" t="s">
        <v>460</v>
      </c>
      <c r="H4" s="14" t="s">
        <v>186</v>
      </c>
      <c r="I4" s="1" t="s">
        <v>7</v>
      </c>
      <c r="J4" s="1" t="s">
        <v>187</v>
      </c>
      <c r="K4" s="1" t="s">
        <v>111</v>
      </c>
      <c r="L4" s="1" t="s">
        <v>188</v>
      </c>
      <c r="M4" s="1" t="s">
        <v>128</v>
      </c>
      <c r="N4" s="14">
        <v>1500</v>
      </c>
      <c r="O4" s="1" t="s">
        <v>6</v>
      </c>
      <c r="P4" s="19">
        <v>1</v>
      </c>
      <c r="Q4" s="14">
        <v>1500</v>
      </c>
      <c r="R4" s="14"/>
    </row>
    <row r="5" spans="1:18" ht="15.6" x14ac:dyDescent="0.25">
      <c r="A5" s="1">
        <v>3</v>
      </c>
      <c r="B5" s="1" t="s">
        <v>192</v>
      </c>
      <c r="C5" s="17" t="s">
        <v>193</v>
      </c>
      <c r="D5" s="1" t="s">
        <v>5</v>
      </c>
      <c r="E5" s="1" t="s">
        <v>185</v>
      </c>
      <c r="F5" s="1" t="s">
        <v>27</v>
      </c>
      <c r="G5" s="32">
        <v>45519</v>
      </c>
      <c r="H5" s="14" t="s">
        <v>186</v>
      </c>
      <c r="I5" s="1" t="s">
        <v>7</v>
      </c>
      <c r="J5" s="1" t="s">
        <v>187</v>
      </c>
      <c r="K5" s="1" t="s">
        <v>111</v>
      </c>
      <c r="L5" s="1" t="s">
        <v>188</v>
      </c>
      <c r="M5" s="1" t="s">
        <v>128</v>
      </c>
      <c r="N5" s="14">
        <v>1500</v>
      </c>
      <c r="O5" s="1" t="s">
        <v>135</v>
      </c>
      <c r="P5" s="18">
        <v>1</v>
      </c>
      <c r="Q5" s="14">
        <v>1500</v>
      </c>
      <c r="R5" s="14"/>
    </row>
    <row r="6" spans="1:18" ht="15.6" x14ac:dyDescent="0.25">
      <c r="A6" s="1">
        <v>4</v>
      </c>
      <c r="B6" s="1" t="s">
        <v>194</v>
      </c>
      <c r="C6" s="17" t="s">
        <v>195</v>
      </c>
      <c r="D6" s="1" t="s">
        <v>5</v>
      </c>
      <c r="E6" s="1" t="s">
        <v>185</v>
      </c>
      <c r="F6" s="1" t="s">
        <v>33</v>
      </c>
      <c r="G6" s="32">
        <v>45474</v>
      </c>
      <c r="H6" s="14" t="s">
        <v>186</v>
      </c>
      <c r="I6" s="1" t="s">
        <v>107</v>
      </c>
      <c r="J6" s="1" t="s">
        <v>196</v>
      </c>
      <c r="K6" s="1" t="s">
        <v>111</v>
      </c>
      <c r="L6" s="1" t="s">
        <v>188</v>
      </c>
      <c r="M6" s="1" t="s">
        <v>133</v>
      </c>
      <c r="N6" s="14">
        <v>800</v>
      </c>
      <c r="O6" s="1" t="s">
        <v>6</v>
      </c>
      <c r="P6" s="18">
        <v>0.33250000000000002</v>
      </c>
      <c r="Q6" s="14">
        <v>266</v>
      </c>
      <c r="R6" s="14"/>
    </row>
    <row r="7" spans="1:18" ht="15.6" x14ac:dyDescent="0.25">
      <c r="A7" s="1">
        <v>5</v>
      </c>
      <c r="B7" s="1" t="s">
        <v>197</v>
      </c>
      <c r="C7" s="17" t="s">
        <v>198</v>
      </c>
      <c r="D7" s="1" t="s">
        <v>5</v>
      </c>
      <c r="E7" s="1" t="s">
        <v>185</v>
      </c>
      <c r="F7" s="1" t="s">
        <v>48</v>
      </c>
      <c r="G7" s="32">
        <v>45519</v>
      </c>
      <c r="H7" s="14" t="s">
        <v>186</v>
      </c>
      <c r="I7" s="1" t="s">
        <v>7</v>
      </c>
      <c r="J7" s="1" t="s">
        <v>196</v>
      </c>
      <c r="K7" s="1" t="s">
        <v>111</v>
      </c>
      <c r="L7" s="1" t="s">
        <v>188</v>
      </c>
      <c r="M7" s="1" t="s">
        <v>126</v>
      </c>
      <c r="N7" s="14">
        <v>2000</v>
      </c>
      <c r="O7" s="1" t="s">
        <v>135</v>
      </c>
      <c r="P7" s="18">
        <v>1</v>
      </c>
      <c r="Q7" s="14">
        <v>2000</v>
      </c>
      <c r="R7" s="14"/>
    </row>
    <row r="8" spans="1:18" ht="15.6" x14ac:dyDescent="0.25">
      <c r="A8" s="1">
        <v>6</v>
      </c>
      <c r="B8" s="20" t="s">
        <v>199</v>
      </c>
      <c r="C8" s="21" t="s">
        <v>200</v>
      </c>
      <c r="D8" s="20" t="s">
        <v>5</v>
      </c>
      <c r="E8" s="20" t="s">
        <v>185</v>
      </c>
      <c r="F8" s="20" t="s">
        <v>77</v>
      </c>
      <c r="G8" s="33">
        <v>45413</v>
      </c>
      <c r="H8" s="22" t="s">
        <v>186</v>
      </c>
      <c r="I8" s="20" t="s">
        <v>107</v>
      </c>
      <c r="J8" s="20" t="s">
        <v>8</v>
      </c>
      <c r="K8" s="20" t="s">
        <v>111</v>
      </c>
      <c r="L8" s="20" t="s">
        <v>188</v>
      </c>
      <c r="M8" s="20" t="s">
        <v>131</v>
      </c>
      <c r="N8" s="22">
        <v>1000</v>
      </c>
      <c r="O8" s="20" t="s">
        <v>6</v>
      </c>
      <c r="P8" s="23">
        <v>0.27500000000000002</v>
      </c>
      <c r="Q8" s="22">
        <v>275</v>
      </c>
      <c r="R8" s="14"/>
    </row>
    <row r="9" spans="1:18" ht="15.6" x14ac:dyDescent="0.25">
      <c r="A9" s="1">
        <v>7</v>
      </c>
      <c r="B9" s="1" t="s">
        <v>201</v>
      </c>
      <c r="C9" s="17" t="s">
        <v>202</v>
      </c>
      <c r="D9" s="1" t="s">
        <v>5</v>
      </c>
      <c r="E9" s="1" t="s">
        <v>185</v>
      </c>
      <c r="F9" s="1" t="s">
        <v>33</v>
      </c>
      <c r="G9" s="32">
        <v>45474</v>
      </c>
      <c r="H9" s="14" t="s">
        <v>186</v>
      </c>
      <c r="I9" s="1" t="s">
        <v>107</v>
      </c>
      <c r="J9" s="1" t="s">
        <v>196</v>
      </c>
      <c r="K9" s="1" t="s">
        <v>111</v>
      </c>
      <c r="L9" s="1" t="s">
        <v>188</v>
      </c>
      <c r="M9" s="1" t="s">
        <v>133</v>
      </c>
      <c r="N9" s="14">
        <v>800</v>
      </c>
      <c r="O9" s="1" t="s">
        <v>6</v>
      </c>
      <c r="P9" s="18">
        <v>0.25</v>
      </c>
      <c r="Q9" s="14">
        <v>200</v>
      </c>
      <c r="R9" s="14"/>
    </row>
    <row r="10" spans="1:18" ht="15.6" x14ac:dyDescent="0.25">
      <c r="A10" s="1">
        <v>8</v>
      </c>
      <c r="B10" s="24" t="s">
        <v>203</v>
      </c>
      <c r="C10" s="25" t="s">
        <v>204</v>
      </c>
      <c r="D10" s="24" t="s">
        <v>5</v>
      </c>
      <c r="E10" s="24" t="s">
        <v>185</v>
      </c>
      <c r="F10" s="1" t="s">
        <v>33</v>
      </c>
      <c r="G10" s="34">
        <v>45474</v>
      </c>
      <c r="H10" s="26" t="s">
        <v>186</v>
      </c>
      <c r="I10" s="24" t="s">
        <v>107</v>
      </c>
      <c r="J10" s="24" t="s">
        <v>196</v>
      </c>
      <c r="K10" s="24" t="s">
        <v>111</v>
      </c>
      <c r="L10" s="24" t="s">
        <v>188</v>
      </c>
      <c r="M10" s="24" t="s">
        <v>133</v>
      </c>
      <c r="N10" s="26">
        <v>800</v>
      </c>
      <c r="O10" s="24" t="s">
        <v>6</v>
      </c>
      <c r="P10" s="27">
        <v>0.33374999999999999</v>
      </c>
      <c r="Q10" s="26">
        <v>267</v>
      </c>
      <c r="R10" s="14"/>
    </row>
    <row r="11" spans="1:18" ht="15.6" x14ac:dyDescent="0.25">
      <c r="A11" s="1">
        <v>9</v>
      </c>
      <c r="B11" s="24" t="s">
        <v>205</v>
      </c>
      <c r="C11" s="25" t="s">
        <v>206</v>
      </c>
      <c r="D11" s="24" t="s">
        <v>5</v>
      </c>
      <c r="E11" s="24" t="s">
        <v>185</v>
      </c>
      <c r="F11" s="1" t="s">
        <v>256</v>
      </c>
      <c r="G11" s="34">
        <v>45309</v>
      </c>
      <c r="H11" s="26" t="s">
        <v>186</v>
      </c>
      <c r="I11" s="24" t="s">
        <v>7</v>
      </c>
      <c r="J11" s="24" t="s">
        <v>8</v>
      </c>
      <c r="K11" s="24" t="s">
        <v>111</v>
      </c>
      <c r="L11" s="24" t="s">
        <v>188</v>
      </c>
      <c r="M11" s="24" t="s">
        <v>124</v>
      </c>
      <c r="N11" s="26">
        <v>3000</v>
      </c>
      <c r="O11" s="24" t="s">
        <v>135</v>
      </c>
      <c r="P11" s="27">
        <v>1</v>
      </c>
      <c r="Q11" s="26">
        <v>3000</v>
      </c>
      <c r="R11" s="14"/>
    </row>
    <row r="12" spans="1:18" ht="15.6" x14ac:dyDescent="0.25">
      <c r="A12" s="1">
        <v>10</v>
      </c>
      <c r="B12" s="84" t="s">
        <v>207</v>
      </c>
      <c r="C12" s="85" t="s">
        <v>208</v>
      </c>
      <c r="D12" s="84" t="s">
        <v>5</v>
      </c>
      <c r="E12" s="84" t="s">
        <v>185</v>
      </c>
      <c r="F12" s="84" t="s">
        <v>13</v>
      </c>
      <c r="G12" s="93">
        <v>45229</v>
      </c>
      <c r="H12" s="14" t="s">
        <v>186</v>
      </c>
      <c r="I12" s="1" t="s">
        <v>107</v>
      </c>
      <c r="J12" s="1" t="s">
        <v>105</v>
      </c>
      <c r="K12" s="1" t="s">
        <v>102</v>
      </c>
      <c r="L12" s="1" t="s">
        <v>188</v>
      </c>
      <c r="M12" s="1" t="s">
        <v>128</v>
      </c>
      <c r="N12" s="14">
        <v>1000</v>
      </c>
      <c r="O12" s="1" t="s">
        <v>6</v>
      </c>
      <c r="P12" s="19">
        <v>0.33333299999999999</v>
      </c>
      <c r="Q12" s="14">
        <f>N12*P12</f>
        <v>333.33299999999997</v>
      </c>
      <c r="R12" s="14"/>
    </row>
    <row r="13" spans="1:18" ht="15.6" x14ac:dyDescent="0.25">
      <c r="A13" s="1">
        <v>11</v>
      </c>
      <c r="B13" s="1" t="s">
        <v>209</v>
      </c>
      <c r="C13" s="17" t="s">
        <v>210</v>
      </c>
      <c r="D13" s="1" t="s">
        <v>5</v>
      </c>
      <c r="E13" s="1" t="s">
        <v>185</v>
      </c>
      <c r="F13" s="1" t="s">
        <v>13</v>
      </c>
      <c r="G13" s="32">
        <v>45240</v>
      </c>
      <c r="H13" s="14" t="s">
        <v>186</v>
      </c>
      <c r="I13" s="1" t="s">
        <v>107</v>
      </c>
      <c r="J13" s="1" t="s">
        <v>105</v>
      </c>
      <c r="K13" s="1" t="s">
        <v>102</v>
      </c>
      <c r="L13" s="1" t="s">
        <v>211</v>
      </c>
      <c r="M13" s="1" t="s">
        <v>130</v>
      </c>
      <c r="N13" s="14">
        <v>1000</v>
      </c>
      <c r="O13" s="1" t="s">
        <v>6</v>
      </c>
      <c r="P13" s="18">
        <v>1</v>
      </c>
      <c r="Q13" s="14">
        <v>1000</v>
      </c>
      <c r="R13" s="14"/>
    </row>
    <row r="14" spans="1:18" ht="15.6" x14ac:dyDescent="0.25">
      <c r="A14" s="1">
        <v>12</v>
      </c>
      <c r="B14" s="1" t="s">
        <v>209</v>
      </c>
      <c r="C14" s="17" t="s">
        <v>210</v>
      </c>
      <c r="D14" s="1" t="s">
        <v>5</v>
      </c>
      <c r="E14" s="1" t="s">
        <v>212</v>
      </c>
      <c r="F14" s="1" t="s">
        <v>213</v>
      </c>
      <c r="G14" s="32">
        <v>45481</v>
      </c>
      <c r="H14" s="14" t="e">
        <v>#N/A</v>
      </c>
      <c r="I14" s="1"/>
      <c r="J14" s="1"/>
      <c r="K14" s="1"/>
      <c r="L14" s="1" t="e">
        <v>#N/A</v>
      </c>
      <c r="M14" s="1" t="e">
        <v>#N/A</v>
      </c>
      <c r="N14" s="14" t="e">
        <v>#N/A</v>
      </c>
      <c r="O14" s="1" t="s">
        <v>135</v>
      </c>
      <c r="P14" s="18">
        <v>1</v>
      </c>
      <c r="Q14" s="14">
        <v>100</v>
      </c>
      <c r="R14" s="14"/>
    </row>
    <row r="15" spans="1:18" ht="15.6" x14ac:dyDescent="0.25">
      <c r="A15" s="1">
        <v>13</v>
      </c>
      <c r="B15" s="1" t="s">
        <v>214</v>
      </c>
      <c r="C15" s="17" t="s">
        <v>215</v>
      </c>
      <c r="D15" s="1" t="s">
        <v>5</v>
      </c>
      <c r="E15" s="1" t="s">
        <v>185</v>
      </c>
      <c r="F15" s="1" t="s">
        <v>33</v>
      </c>
      <c r="G15" s="32">
        <v>45474</v>
      </c>
      <c r="H15" s="14" t="s">
        <v>186</v>
      </c>
      <c r="I15" s="1" t="s">
        <v>107</v>
      </c>
      <c r="J15" s="1" t="s">
        <v>196</v>
      </c>
      <c r="K15" s="1" t="s">
        <v>111</v>
      </c>
      <c r="L15" s="1" t="s">
        <v>188</v>
      </c>
      <c r="M15" s="1" t="s">
        <v>133</v>
      </c>
      <c r="N15" s="14">
        <v>800</v>
      </c>
      <c r="O15" s="1" t="s">
        <v>6</v>
      </c>
      <c r="P15" s="18">
        <v>0.25</v>
      </c>
      <c r="Q15" s="14">
        <v>200</v>
      </c>
      <c r="R15" s="14"/>
    </row>
    <row r="16" spans="1:18" ht="15.6" x14ac:dyDescent="0.25">
      <c r="A16" s="1">
        <v>14</v>
      </c>
      <c r="B16" s="1" t="s">
        <v>216</v>
      </c>
      <c r="C16" s="17" t="s">
        <v>217</v>
      </c>
      <c r="D16" s="1" t="s">
        <v>5</v>
      </c>
      <c r="E16" s="1" t="s">
        <v>185</v>
      </c>
      <c r="F16" s="1" t="s">
        <v>35</v>
      </c>
      <c r="G16" s="32">
        <v>45411</v>
      </c>
      <c r="H16" s="14" t="s">
        <v>186</v>
      </c>
      <c r="I16" s="1" t="s">
        <v>107</v>
      </c>
      <c r="J16" s="1" t="s">
        <v>196</v>
      </c>
      <c r="K16" s="1" t="s">
        <v>111</v>
      </c>
      <c r="L16" s="1" t="s">
        <v>188</v>
      </c>
      <c r="M16" s="1" t="s">
        <v>133</v>
      </c>
      <c r="N16" s="14">
        <v>800</v>
      </c>
      <c r="O16" s="1" t="s">
        <v>135</v>
      </c>
      <c r="P16" s="18">
        <v>1</v>
      </c>
      <c r="Q16" s="14">
        <v>800</v>
      </c>
      <c r="R16" s="14"/>
    </row>
    <row r="17" spans="1:18" ht="15.6" x14ac:dyDescent="0.25">
      <c r="A17" s="1">
        <v>15</v>
      </c>
      <c r="B17" s="1" t="s">
        <v>248</v>
      </c>
      <c r="C17" s="17" t="s">
        <v>249</v>
      </c>
      <c r="D17" s="1" t="s">
        <v>5</v>
      </c>
      <c r="E17" s="1" t="s">
        <v>185</v>
      </c>
      <c r="F17" s="1" t="s">
        <v>163</v>
      </c>
      <c r="G17" s="41">
        <v>45261</v>
      </c>
      <c r="H17" s="14" t="s">
        <v>186</v>
      </c>
      <c r="I17" s="1" t="s">
        <v>107</v>
      </c>
      <c r="J17" s="1" t="s">
        <v>196</v>
      </c>
      <c r="K17" s="1" t="s">
        <v>111</v>
      </c>
      <c r="L17" s="1" t="s">
        <v>188</v>
      </c>
      <c r="M17" s="1" t="s">
        <v>133</v>
      </c>
      <c r="N17" s="14">
        <v>800</v>
      </c>
      <c r="O17" s="1" t="s">
        <v>135</v>
      </c>
      <c r="P17" s="18">
        <v>1</v>
      </c>
      <c r="Q17" s="14">
        <v>800</v>
      </c>
      <c r="R17" s="14"/>
    </row>
    <row r="18" spans="1:18" ht="15.6" x14ac:dyDescent="0.25">
      <c r="A18" s="1">
        <v>16</v>
      </c>
      <c r="B18" s="1" t="s">
        <v>218</v>
      </c>
      <c r="C18" s="17" t="s">
        <v>219</v>
      </c>
      <c r="D18" s="1" t="s">
        <v>5</v>
      </c>
      <c r="E18" s="1" t="s">
        <v>185</v>
      </c>
      <c r="F18" s="1" t="s">
        <v>33</v>
      </c>
      <c r="G18" s="37">
        <v>45261</v>
      </c>
      <c r="H18" s="14" t="s">
        <v>186</v>
      </c>
      <c r="I18" s="1" t="s">
        <v>107</v>
      </c>
      <c r="J18" s="1" t="s">
        <v>196</v>
      </c>
      <c r="K18" s="1" t="s">
        <v>111</v>
      </c>
      <c r="L18" s="1" t="s">
        <v>188</v>
      </c>
      <c r="M18" s="1" t="s">
        <v>133</v>
      </c>
      <c r="N18" s="14">
        <v>800</v>
      </c>
      <c r="O18" s="1" t="s">
        <v>6</v>
      </c>
      <c r="P18" s="18">
        <v>0.25</v>
      </c>
      <c r="Q18" s="14">
        <v>200</v>
      </c>
      <c r="R18" s="14"/>
    </row>
    <row r="19" spans="1:18" ht="15.6" x14ac:dyDescent="0.25">
      <c r="A19" s="1">
        <v>17</v>
      </c>
      <c r="B19" s="28" t="s">
        <v>220</v>
      </c>
      <c r="C19" s="29" t="s">
        <v>221</v>
      </c>
      <c r="D19" s="28" t="s">
        <v>5</v>
      </c>
      <c r="E19" s="28" t="s">
        <v>185</v>
      </c>
      <c r="F19" s="28" t="s">
        <v>48</v>
      </c>
      <c r="G19" s="35">
        <v>45504</v>
      </c>
      <c r="H19" s="30" t="s">
        <v>186</v>
      </c>
      <c r="I19" s="28" t="s">
        <v>107</v>
      </c>
      <c r="J19" s="28" t="s">
        <v>8</v>
      </c>
      <c r="K19" s="28" t="s">
        <v>111</v>
      </c>
      <c r="L19" s="28" t="s">
        <v>188</v>
      </c>
      <c r="M19" s="28" t="s">
        <v>131</v>
      </c>
      <c r="N19" s="30">
        <v>1000</v>
      </c>
      <c r="O19" s="28" t="s">
        <v>135</v>
      </c>
      <c r="P19" s="31">
        <v>1</v>
      </c>
      <c r="Q19" s="30">
        <v>1000</v>
      </c>
      <c r="R19" s="14"/>
    </row>
    <row r="20" spans="1:18" ht="15.6" x14ac:dyDescent="0.25">
      <c r="A20" s="1">
        <v>18</v>
      </c>
      <c r="B20" s="1" t="s">
        <v>251</v>
      </c>
      <c r="C20" s="17" t="s">
        <v>250</v>
      </c>
      <c r="D20" s="1" t="s">
        <v>5</v>
      </c>
      <c r="E20" s="1" t="s">
        <v>185</v>
      </c>
      <c r="F20" s="1" t="s">
        <v>257</v>
      </c>
      <c r="G20" s="32">
        <v>45444</v>
      </c>
      <c r="H20" s="14" t="str">
        <f>VLOOKUP(F20,'[1]表1.全国普通高校大学生竞赛排行榜'!B:C,2,0)</f>
        <v>二类</v>
      </c>
      <c r="I20" s="1" t="s">
        <v>107</v>
      </c>
      <c r="J20" s="1" t="s">
        <v>8</v>
      </c>
      <c r="K20" s="1" t="s">
        <v>111</v>
      </c>
      <c r="L20" s="1" t="str">
        <f>_xlfn.IFS(K20="是","（含特）",K20="否","（不含特）")</f>
        <v>（不含特）</v>
      </c>
      <c r="M20" s="1" t="str">
        <f>H20&amp;I20&amp;J20&amp;L20</f>
        <v>二类省部级一等奖（不含特）</v>
      </c>
      <c r="N20" s="14">
        <f>VLOOKUP(M20,'[1]表2.获奖金额及对应奖项'!A:D,4,0)</f>
        <v>1000</v>
      </c>
      <c r="O20" s="1" t="s">
        <v>135</v>
      </c>
      <c r="P20" s="18">
        <v>1</v>
      </c>
      <c r="Q20" s="14">
        <f>N20*P20</f>
        <v>1000</v>
      </c>
      <c r="R20" s="14"/>
    </row>
    <row r="21" spans="1:18" ht="15.6" x14ac:dyDescent="0.25">
      <c r="A21" s="1">
        <v>19</v>
      </c>
      <c r="B21" s="1" t="s">
        <v>226</v>
      </c>
      <c r="C21" s="17" t="s">
        <v>227</v>
      </c>
      <c r="D21" s="1" t="s">
        <v>5</v>
      </c>
      <c r="E21" s="1" t="s">
        <v>185</v>
      </c>
      <c r="F21" s="1" t="s">
        <v>33</v>
      </c>
      <c r="G21" s="32">
        <v>45474</v>
      </c>
      <c r="H21" s="14" t="s">
        <v>186</v>
      </c>
      <c r="I21" s="1" t="s">
        <v>107</v>
      </c>
      <c r="J21" s="1" t="s">
        <v>196</v>
      </c>
      <c r="K21" s="1" t="s">
        <v>111</v>
      </c>
      <c r="L21" s="1" t="s">
        <v>188</v>
      </c>
      <c r="M21" s="1" t="s">
        <v>133</v>
      </c>
      <c r="N21" s="14">
        <v>800</v>
      </c>
      <c r="O21" s="1" t="s">
        <v>6</v>
      </c>
      <c r="P21" s="18">
        <v>0.25</v>
      </c>
      <c r="Q21" s="14">
        <v>200</v>
      </c>
      <c r="R21" s="14" t="s">
        <v>189</v>
      </c>
    </row>
    <row r="22" spans="1:18" ht="15.6" x14ac:dyDescent="0.25">
      <c r="A22" s="1">
        <v>20</v>
      </c>
      <c r="B22" s="28" t="s">
        <v>228</v>
      </c>
      <c r="C22" s="29" t="s">
        <v>229</v>
      </c>
      <c r="D22" s="28" t="s">
        <v>5</v>
      </c>
      <c r="E22" s="28" t="s">
        <v>185</v>
      </c>
      <c r="F22" s="28" t="s">
        <v>13</v>
      </c>
      <c r="G22" s="35">
        <v>45240</v>
      </c>
      <c r="H22" s="30" t="s">
        <v>186</v>
      </c>
      <c r="I22" s="28" t="s">
        <v>107</v>
      </c>
      <c r="J22" s="28" t="s">
        <v>8</v>
      </c>
      <c r="K22" s="28" t="s">
        <v>102</v>
      </c>
      <c r="L22" s="28" t="s">
        <v>211</v>
      </c>
      <c r="M22" s="28" t="s">
        <v>132</v>
      </c>
      <c r="N22" s="30">
        <v>800</v>
      </c>
      <c r="O22" s="28" t="s">
        <v>6</v>
      </c>
      <c r="P22" s="31">
        <v>1</v>
      </c>
      <c r="Q22" s="30">
        <v>800</v>
      </c>
      <c r="R22" s="30" t="s">
        <v>189</v>
      </c>
    </row>
    <row r="23" spans="1:18" ht="15.6" x14ac:dyDescent="0.25">
      <c r="A23" s="1">
        <v>21</v>
      </c>
      <c r="B23" s="28" t="s">
        <v>230</v>
      </c>
      <c r="C23" s="29" t="s">
        <v>204</v>
      </c>
      <c r="D23" s="28" t="s">
        <v>5</v>
      </c>
      <c r="E23" s="28" t="s">
        <v>185</v>
      </c>
      <c r="F23" s="28" t="s">
        <v>33</v>
      </c>
      <c r="G23" s="35">
        <v>45474</v>
      </c>
      <c r="H23" s="30" t="s">
        <v>186</v>
      </c>
      <c r="I23" s="28" t="s">
        <v>107</v>
      </c>
      <c r="J23" s="28" t="s">
        <v>196</v>
      </c>
      <c r="K23" s="28" t="s">
        <v>111</v>
      </c>
      <c r="L23" s="28" t="s">
        <v>188</v>
      </c>
      <c r="M23" s="28" t="s">
        <v>133</v>
      </c>
      <c r="N23" s="30">
        <v>800</v>
      </c>
      <c r="O23" s="28" t="s">
        <v>6</v>
      </c>
      <c r="P23" s="31">
        <v>0.33200000000000002</v>
      </c>
      <c r="Q23" s="30">
        <v>266</v>
      </c>
      <c r="R23" s="14"/>
    </row>
    <row r="24" spans="1:18" ht="15.6" x14ac:dyDescent="0.25">
      <c r="A24" s="1">
        <v>22</v>
      </c>
      <c r="B24" s="1" t="s">
        <v>231</v>
      </c>
      <c r="C24" s="17" t="s">
        <v>232</v>
      </c>
      <c r="D24" s="1" t="s">
        <v>5</v>
      </c>
      <c r="E24" s="1" t="s">
        <v>185</v>
      </c>
      <c r="F24" s="1" t="s">
        <v>35</v>
      </c>
      <c r="G24" s="32">
        <v>45411</v>
      </c>
      <c r="H24" s="14" t="s">
        <v>186</v>
      </c>
      <c r="I24" s="1" t="s">
        <v>107</v>
      </c>
      <c r="J24" s="1" t="s">
        <v>196</v>
      </c>
      <c r="K24" s="1" t="s">
        <v>111</v>
      </c>
      <c r="L24" s="1" t="s">
        <v>188</v>
      </c>
      <c r="M24" s="1" t="s">
        <v>133</v>
      </c>
      <c r="N24" s="14">
        <v>800</v>
      </c>
      <c r="O24" s="1" t="s">
        <v>135</v>
      </c>
      <c r="P24" s="18">
        <v>1</v>
      </c>
      <c r="Q24" s="14">
        <v>800</v>
      </c>
      <c r="R24" s="14"/>
    </row>
    <row r="25" spans="1:18" ht="15.6" x14ac:dyDescent="0.25">
      <c r="A25" s="1">
        <v>23</v>
      </c>
      <c r="B25" s="1" t="s">
        <v>233</v>
      </c>
      <c r="C25" s="17" t="s">
        <v>234</v>
      </c>
      <c r="D25" s="1" t="s">
        <v>5</v>
      </c>
      <c r="E25" s="1" t="s">
        <v>185</v>
      </c>
      <c r="F25" s="1" t="s">
        <v>35</v>
      </c>
      <c r="G25" s="32">
        <v>45411</v>
      </c>
      <c r="H25" s="14" t="s">
        <v>186</v>
      </c>
      <c r="I25" s="1" t="s">
        <v>107</v>
      </c>
      <c r="J25" s="1" t="s">
        <v>196</v>
      </c>
      <c r="K25" s="1" t="s">
        <v>111</v>
      </c>
      <c r="L25" s="1" t="s">
        <v>188</v>
      </c>
      <c r="M25" s="1" t="s">
        <v>133</v>
      </c>
      <c r="N25" s="14">
        <v>800</v>
      </c>
      <c r="O25" s="1" t="s">
        <v>135</v>
      </c>
      <c r="P25" s="18">
        <v>1</v>
      </c>
      <c r="Q25" s="14">
        <v>800</v>
      </c>
      <c r="R25" s="14"/>
    </row>
    <row r="26" spans="1:18" ht="15.6" x14ac:dyDescent="0.25">
      <c r="A26" s="1">
        <v>24</v>
      </c>
      <c r="B26" s="1" t="s">
        <v>235</v>
      </c>
      <c r="C26" s="17" t="s">
        <v>236</v>
      </c>
      <c r="D26" s="1" t="s">
        <v>5</v>
      </c>
      <c r="E26" s="1" t="s">
        <v>185</v>
      </c>
      <c r="F26" s="1" t="s">
        <v>35</v>
      </c>
      <c r="G26" s="32">
        <v>45445</v>
      </c>
      <c r="H26" s="14" t="s">
        <v>186</v>
      </c>
      <c r="I26" s="1" t="s">
        <v>7</v>
      </c>
      <c r="J26" s="1" t="s">
        <v>8</v>
      </c>
      <c r="K26" s="1" t="s">
        <v>111</v>
      </c>
      <c r="L26" s="1" t="s">
        <v>188</v>
      </c>
      <c r="M26" s="1" t="s">
        <v>124</v>
      </c>
      <c r="N26" s="14">
        <v>3000</v>
      </c>
      <c r="O26" s="1" t="s">
        <v>135</v>
      </c>
      <c r="P26" s="18">
        <v>1</v>
      </c>
      <c r="Q26" s="14">
        <v>3000</v>
      </c>
      <c r="R26" s="14"/>
    </row>
    <row r="27" spans="1:18" ht="15.6" x14ac:dyDescent="0.25">
      <c r="A27" s="1">
        <v>25</v>
      </c>
      <c r="B27" s="1" t="s">
        <v>237</v>
      </c>
      <c r="C27" s="17" t="s">
        <v>238</v>
      </c>
      <c r="D27" s="1" t="s">
        <v>5</v>
      </c>
      <c r="E27" s="1" t="s">
        <v>185</v>
      </c>
      <c r="F27" s="1" t="s">
        <v>77</v>
      </c>
      <c r="G27" s="32">
        <v>45413</v>
      </c>
      <c r="H27" s="14" t="s">
        <v>186</v>
      </c>
      <c r="I27" s="1" t="s">
        <v>107</v>
      </c>
      <c r="J27" s="1" t="s">
        <v>8</v>
      </c>
      <c r="K27" s="1" t="s">
        <v>111</v>
      </c>
      <c r="L27" s="1" t="s">
        <v>188</v>
      </c>
      <c r="M27" s="1" t="s">
        <v>131</v>
      </c>
      <c r="N27" s="14">
        <v>1000</v>
      </c>
      <c r="O27" s="1" t="s">
        <v>6</v>
      </c>
      <c r="P27" s="19">
        <v>0.27500000000000002</v>
      </c>
      <c r="Q27" s="14">
        <v>275</v>
      </c>
      <c r="R27" s="14"/>
    </row>
    <row r="28" spans="1:18" ht="15.6" x14ac:dyDescent="0.25">
      <c r="A28" s="1">
        <v>26</v>
      </c>
      <c r="B28" s="1" t="s">
        <v>239</v>
      </c>
      <c r="C28" s="17" t="s">
        <v>240</v>
      </c>
      <c r="D28" s="1" t="s">
        <v>5</v>
      </c>
      <c r="E28" s="1" t="s">
        <v>185</v>
      </c>
      <c r="F28" s="1" t="s">
        <v>13</v>
      </c>
      <c r="G28" s="32">
        <v>45231</v>
      </c>
      <c r="H28" s="14" t="s">
        <v>186</v>
      </c>
      <c r="I28" s="1" t="s">
        <v>7</v>
      </c>
      <c r="J28" s="1" t="s">
        <v>196</v>
      </c>
      <c r="K28" s="1" t="s">
        <v>111</v>
      </c>
      <c r="L28" s="1" t="s">
        <v>188</v>
      </c>
      <c r="M28" s="1" t="s">
        <v>126</v>
      </c>
      <c r="N28" s="14">
        <v>2000</v>
      </c>
      <c r="O28" s="1" t="s">
        <v>6</v>
      </c>
      <c r="P28" s="18">
        <v>1</v>
      </c>
      <c r="Q28" s="14">
        <v>2000</v>
      </c>
      <c r="R28" s="14"/>
    </row>
    <row r="29" spans="1:18" ht="15.6" x14ac:dyDescent="0.25">
      <c r="A29" s="1">
        <v>27</v>
      </c>
      <c r="B29" s="28" t="s">
        <v>241</v>
      </c>
      <c r="C29" s="29" t="s">
        <v>242</v>
      </c>
      <c r="D29" s="28" t="s">
        <v>5</v>
      </c>
      <c r="E29" s="28" t="s">
        <v>185</v>
      </c>
      <c r="F29" s="28" t="s">
        <v>35</v>
      </c>
      <c r="G29" s="32">
        <v>45411</v>
      </c>
      <c r="H29" s="30" t="s">
        <v>186</v>
      </c>
      <c r="I29" s="28" t="s">
        <v>107</v>
      </c>
      <c r="J29" s="28" t="s">
        <v>8</v>
      </c>
      <c r="K29" s="28" t="s">
        <v>111</v>
      </c>
      <c r="L29" s="28" t="s">
        <v>188</v>
      </c>
      <c r="M29" s="28" t="s">
        <v>131</v>
      </c>
      <c r="N29" s="30">
        <v>1000</v>
      </c>
      <c r="O29" s="28" t="s">
        <v>135</v>
      </c>
      <c r="P29" s="31">
        <v>1</v>
      </c>
      <c r="Q29" s="30">
        <v>1000</v>
      </c>
      <c r="R29" s="14"/>
    </row>
    <row r="30" spans="1:18" ht="15.6" x14ac:dyDescent="0.25">
      <c r="A30" s="1">
        <v>28</v>
      </c>
      <c r="B30" s="1" t="s">
        <v>243</v>
      </c>
      <c r="C30" s="17" t="s">
        <v>244</v>
      </c>
      <c r="D30" s="1" t="s">
        <v>5</v>
      </c>
      <c r="E30" s="1" t="s">
        <v>185</v>
      </c>
      <c r="F30" s="1" t="s">
        <v>258</v>
      </c>
      <c r="G30" s="32">
        <v>45473</v>
      </c>
      <c r="H30" s="14" t="s">
        <v>186</v>
      </c>
      <c r="I30" s="1" t="s">
        <v>7</v>
      </c>
      <c r="J30" s="1" t="s">
        <v>8</v>
      </c>
      <c r="K30" s="1" t="s">
        <v>111</v>
      </c>
      <c r="L30" s="1" t="s">
        <v>188</v>
      </c>
      <c r="M30" s="1" t="s">
        <v>124</v>
      </c>
      <c r="N30" s="14">
        <v>3000</v>
      </c>
      <c r="O30" s="1" t="s">
        <v>135</v>
      </c>
      <c r="P30" s="18">
        <v>1</v>
      </c>
      <c r="Q30" s="14">
        <v>3000</v>
      </c>
      <c r="R30" s="14"/>
    </row>
    <row r="31" spans="1:18" ht="15.6" x14ac:dyDescent="0.25">
      <c r="A31" s="1">
        <v>29</v>
      </c>
      <c r="B31" s="28" t="s">
        <v>245</v>
      </c>
      <c r="C31" s="29" t="s">
        <v>246</v>
      </c>
      <c r="D31" s="28" t="s">
        <v>5</v>
      </c>
      <c r="E31" s="28" t="s">
        <v>185</v>
      </c>
      <c r="F31" s="28" t="s">
        <v>149</v>
      </c>
      <c r="G31" s="35">
        <v>45261</v>
      </c>
      <c r="H31" s="30" t="s">
        <v>186</v>
      </c>
      <c r="I31" s="28" t="s">
        <v>7</v>
      </c>
      <c r="J31" s="28" t="s">
        <v>196</v>
      </c>
      <c r="K31" s="28" t="s">
        <v>111</v>
      </c>
      <c r="L31" s="28" t="s">
        <v>188</v>
      </c>
      <c r="M31" s="28" t="s">
        <v>126</v>
      </c>
      <c r="N31" s="30">
        <v>2000</v>
      </c>
      <c r="O31" s="28" t="s">
        <v>135</v>
      </c>
      <c r="P31" s="31">
        <v>1</v>
      </c>
      <c r="Q31" s="30">
        <v>2000</v>
      </c>
      <c r="R31" s="14"/>
    </row>
    <row r="32" spans="1:18" ht="15.6" x14ac:dyDescent="0.25">
      <c r="A32" s="1">
        <v>30</v>
      </c>
      <c r="B32" s="28" t="s">
        <v>245</v>
      </c>
      <c r="C32" s="29" t="s">
        <v>246</v>
      </c>
      <c r="D32" s="28" t="s">
        <v>5</v>
      </c>
      <c r="E32" s="28" t="s">
        <v>212</v>
      </c>
      <c r="F32" s="28" t="s">
        <v>247</v>
      </c>
      <c r="G32" s="35">
        <v>45524</v>
      </c>
      <c r="H32" s="30" t="e">
        <v>#N/A</v>
      </c>
      <c r="I32" s="28"/>
      <c r="J32" s="28"/>
      <c r="K32" s="28"/>
      <c r="L32" s="28" t="e">
        <v>#N/A</v>
      </c>
      <c r="M32" s="28" t="e">
        <v>#N/A</v>
      </c>
      <c r="N32" s="30" t="e">
        <v>#N/A</v>
      </c>
      <c r="O32" s="28" t="s">
        <v>135</v>
      </c>
      <c r="P32" s="31">
        <v>1</v>
      </c>
      <c r="Q32" s="30">
        <v>100</v>
      </c>
      <c r="R32" s="14"/>
    </row>
    <row r="33" spans="1:18" ht="15.6" x14ac:dyDescent="0.25">
      <c r="A33" s="1">
        <v>31</v>
      </c>
      <c r="B33" s="1" t="s">
        <v>252</v>
      </c>
      <c r="C33" s="17" t="s">
        <v>253</v>
      </c>
      <c r="D33" s="1" t="s">
        <v>5</v>
      </c>
      <c r="E33" s="1" t="s">
        <v>185</v>
      </c>
      <c r="F33" s="1" t="s">
        <v>163</v>
      </c>
      <c r="G33" s="41">
        <v>45261</v>
      </c>
      <c r="H33" s="14" t="str">
        <f>VLOOKUP(F33,'[2]表1.全国普通高校大学生竞赛排行榜'!B:C,2,0)</f>
        <v>二类</v>
      </c>
      <c r="I33" s="1" t="s">
        <v>107</v>
      </c>
      <c r="J33" s="1" t="s">
        <v>196</v>
      </c>
      <c r="K33" s="1" t="s">
        <v>111</v>
      </c>
      <c r="L33" s="1" t="str">
        <f>_xlfn.IFS(K33="是","（含特）",K33="否","（不含特）")</f>
        <v>（不含特）</v>
      </c>
      <c r="M33" s="1" t="str">
        <f>H33&amp;I33&amp;J33&amp;L33</f>
        <v>二类省部级二等奖（不含特）</v>
      </c>
      <c r="N33" s="14">
        <f>VLOOKUP(M33,'[2]表2.获奖金额及对应奖项'!A:D,4,0)</f>
        <v>800</v>
      </c>
      <c r="O33" s="1" t="s">
        <v>135</v>
      </c>
      <c r="P33" s="18">
        <v>1</v>
      </c>
      <c r="Q33" s="14">
        <f>N33*P33</f>
        <v>800</v>
      </c>
      <c r="R33" s="14"/>
    </row>
    <row r="34" spans="1:18" ht="15.6" x14ac:dyDescent="0.25">
      <c r="A34" s="1">
        <v>32</v>
      </c>
      <c r="B34" s="1" t="s">
        <v>254</v>
      </c>
      <c r="C34" s="17">
        <v>2021015367</v>
      </c>
      <c r="D34" s="1" t="s">
        <v>5</v>
      </c>
      <c r="E34" s="1" t="s">
        <v>224</v>
      </c>
      <c r="F34" s="1" t="s">
        <v>255</v>
      </c>
      <c r="G34" s="37">
        <v>45261</v>
      </c>
      <c r="H34" s="14" t="e">
        <f>VLOOKUP(F34,'[3]表1.全国普通高校大学生竞赛排行榜'!B:C,2,0)</f>
        <v>#N/A</v>
      </c>
      <c r="I34" s="1"/>
      <c r="J34" s="1"/>
      <c r="K34" s="1"/>
      <c r="L34" s="1" t="e">
        <f>_xlfn.IFS(K34="是","（含特）",K34="否","（不含特）")</f>
        <v>#N/A</v>
      </c>
      <c r="M34" s="1" t="e">
        <f>H34&amp;I34&amp;J34&amp;L34</f>
        <v>#N/A</v>
      </c>
      <c r="N34" s="14" t="e">
        <f>VLOOKUP(M34,'[3]表2.获奖金额及对应奖项'!A:D,4,0)</f>
        <v>#N/A</v>
      </c>
      <c r="O34" s="1" t="s">
        <v>135</v>
      </c>
      <c r="P34" s="18">
        <v>1</v>
      </c>
      <c r="Q34" s="14">
        <v>100</v>
      </c>
      <c r="R34" s="14"/>
    </row>
    <row r="35" spans="1:18" ht="15.6" x14ac:dyDescent="0.25">
      <c r="A35" s="1">
        <v>33</v>
      </c>
      <c r="B35" s="1" t="s">
        <v>222</v>
      </c>
      <c r="C35" s="17" t="s">
        <v>223</v>
      </c>
      <c r="D35" s="1" t="s">
        <v>5</v>
      </c>
      <c r="E35" s="1" t="s">
        <v>224</v>
      </c>
      <c r="F35" s="1" t="s">
        <v>225</v>
      </c>
      <c r="G35" s="32">
        <v>45445</v>
      </c>
      <c r="H35" s="14" t="e">
        <v>#N/A</v>
      </c>
      <c r="I35" s="1"/>
      <c r="J35" s="1"/>
      <c r="K35" s="1"/>
      <c r="L35" s="1" t="e">
        <v>#N/A</v>
      </c>
      <c r="M35" s="1" t="e">
        <v>#N/A</v>
      </c>
      <c r="N35" s="14" t="e">
        <v>#N/A</v>
      </c>
      <c r="O35" s="1" t="s">
        <v>135</v>
      </c>
      <c r="P35" s="18">
        <v>1</v>
      </c>
      <c r="Q35" s="14">
        <v>100</v>
      </c>
      <c r="R35" s="14"/>
    </row>
    <row r="36" spans="1:18" ht="15.6" x14ac:dyDescent="0.25">
      <c r="A36" s="1">
        <v>34</v>
      </c>
      <c r="B36" s="1" t="s">
        <v>259</v>
      </c>
      <c r="C36" s="17" t="s">
        <v>260</v>
      </c>
      <c r="D36" s="1" t="s">
        <v>5</v>
      </c>
      <c r="E36" s="1" t="s">
        <v>185</v>
      </c>
      <c r="F36" s="1" t="s">
        <v>11</v>
      </c>
      <c r="G36" s="37">
        <v>45444</v>
      </c>
      <c r="H36" s="14" t="str">
        <f>VLOOKUP(F36,'[4]表1.全国普通高校大学生竞赛排行榜'!B:C,2,0)</f>
        <v>一类</v>
      </c>
      <c r="I36" s="1" t="s">
        <v>107</v>
      </c>
      <c r="J36" s="1" t="s">
        <v>196</v>
      </c>
      <c r="K36" s="1" t="s">
        <v>111</v>
      </c>
      <c r="L36" s="1" t="str">
        <f t="shared" ref="L36:L40" si="0">_xlfn.IFS(K36="是","（含特）",K36="否","（不含特）")</f>
        <v>（不含特）</v>
      </c>
      <c r="M36" s="1" t="str">
        <f t="shared" ref="M36:M40" si="1">H36&amp;I36&amp;J36&amp;L36</f>
        <v>一类省部级二等奖（不含特）</v>
      </c>
      <c r="N36" s="14">
        <f>VLOOKUP(M36,'[4]表2.获奖金额及对应奖项'!A:D,4,0)</f>
        <v>800</v>
      </c>
      <c r="O36" s="1" t="s">
        <v>6</v>
      </c>
      <c r="P36" s="18">
        <v>0.5</v>
      </c>
      <c r="Q36" s="14">
        <f t="shared" ref="Q36:Q40" si="2">N36*P36</f>
        <v>400</v>
      </c>
      <c r="R36" s="14" t="str">
        <f>IF(COUNT(FIND({1,2,3,4,5,6,7,8,9,0},Q36))&gt;0,"","仅证书")</f>
        <v/>
      </c>
    </row>
    <row r="37" spans="1:18" ht="15.6" x14ac:dyDescent="0.25">
      <c r="A37" s="1">
        <v>35</v>
      </c>
      <c r="B37" s="1" t="s">
        <v>261</v>
      </c>
      <c r="C37" s="17" t="s">
        <v>262</v>
      </c>
      <c r="D37" s="1" t="s">
        <v>5</v>
      </c>
      <c r="E37" s="1" t="s">
        <v>185</v>
      </c>
      <c r="F37" s="1" t="s">
        <v>10</v>
      </c>
      <c r="G37" s="37">
        <v>45444</v>
      </c>
      <c r="H37" s="14" t="str">
        <f>VLOOKUP(F37,'[4]表1.全国普通高校大学生竞赛排行榜'!B:C,2,0)</f>
        <v>一类</v>
      </c>
      <c r="I37" s="1" t="s">
        <v>107</v>
      </c>
      <c r="J37" s="1" t="s">
        <v>187</v>
      </c>
      <c r="K37" s="1" t="s">
        <v>111</v>
      </c>
      <c r="L37" s="1" t="str">
        <f t="shared" si="0"/>
        <v>（不含特）</v>
      </c>
      <c r="M37" s="1" t="str">
        <f t="shared" si="1"/>
        <v>一类省部级三等奖（不含特）</v>
      </c>
      <c r="N37" s="14" t="e">
        <f>VLOOKUP(M37,'[4]表2.获奖金额及对应奖项'!A:D,4,0)</f>
        <v>#N/A</v>
      </c>
      <c r="O37" s="1" t="s">
        <v>6</v>
      </c>
      <c r="P37" s="1">
        <v>0</v>
      </c>
      <c r="Q37" s="14" t="e">
        <f t="shared" si="2"/>
        <v>#N/A</v>
      </c>
      <c r="R37" s="14" t="str">
        <f>IF(COUNT(FIND({1,2,3,4,5,6,7,8,9,0},Q37))&gt;0,"","仅证书")</f>
        <v>仅证书</v>
      </c>
    </row>
    <row r="38" spans="1:18" ht="15.6" x14ac:dyDescent="0.25">
      <c r="A38" s="1">
        <v>36</v>
      </c>
      <c r="B38" s="1" t="s">
        <v>263</v>
      </c>
      <c r="C38" s="17" t="s">
        <v>264</v>
      </c>
      <c r="D38" s="1" t="s">
        <v>5</v>
      </c>
      <c r="E38" s="1" t="s">
        <v>185</v>
      </c>
      <c r="F38" s="1" t="s">
        <v>77</v>
      </c>
      <c r="G38" s="36">
        <v>45413</v>
      </c>
      <c r="H38" s="14" t="str">
        <f>VLOOKUP(F38,'[4]表1.全国普通高校大学生竞赛排行榜'!B:C,2,0)</f>
        <v>二类</v>
      </c>
      <c r="I38" s="1" t="s">
        <v>7</v>
      </c>
      <c r="J38" s="1" t="s">
        <v>196</v>
      </c>
      <c r="K38" s="1" t="s">
        <v>102</v>
      </c>
      <c r="L38" s="1" t="str">
        <f t="shared" si="0"/>
        <v>（含特）</v>
      </c>
      <c r="M38" s="1" t="str">
        <f t="shared" si="1"/>
        <v>二类国家级二等奖（含特）</v>
      </c>
      <c r="N38" s="14">
        <f>VLOOKUP(M38,'[4]表2.获奖金额及对应奖项'!A:D,4,0)</f>
        <v>1500</v>
      </c>
      <c r="O38" s="1" t="s">
        <v>6</v>
      </c>
      <c r="P38" s="18">
        <v>0.25</v>
      </c>
      <c r="Q38" s="14">
        <f t="shared" si="2"/>
        <v>375</v>
      </c>
      <c r="R38" s="14" t="str">
        <f>IF(COUNT(FIND({1,2,3,4,5,6,7,8,9,0},Q38))&gt;0,"","仅证书")</f>
        <v/>
      </c>
    </row>
    <row r="39" spans="1:18" ht="15.6" x14ac:dyDescent="0.25">
      <c r="A39" s="1">
        <v>37</v>
      </c>
      <c r="B39" s="1" t="s">
        <v>265</v>
      </c>
      <c r="C39" s="17" t="s">
        <v>266</v>
      </c>
      <c r="D39" s="1" t="s">
        <v>5</v>
      </c>
      <c r="E39" s="1" t="s">
        <v>185</v>
      </c>
      <c r="F39" s="1" t="s">
        <v>267</v>
      </c>
      <c r="G39" s="36">
        <v>45520</v>
      </c>
      <c r="H39" s="14" t="str">
        <f>VLOOKUP(F39,'[4]表1.全国普通高校大学生竞赛排行榜'!B:C,2,0)</f>
        <v>其他</v>
      </c>
      <c r="I39" s="1" t="s">
        <v>7</v>
      </c>
      <c r="J39" s="1" t="s">
        <v>187</v>
      </c>
      <c r="K39" s="1" t="s">
        <v>102</v>
      </c>
      <c r="L39" s="1" t="str">
        <f t="shared" si="0"/>
        <v>（含特）</v>
      </c>
      <c r="M39" s="1" t="str">
        <f t="shared" si="1"/>
        <v>其他国家级三等奖（含特）</v>
      </c>
      <c r="N39" s="14" t="e">
        <f>VLOOKUP(M39,'[4]表2.获奖金额及对应奖项'!A:D,4,0)</f>
        <v>#N/A</v>
      </c>
      <c r="O39" s="1" t="s">
        <v>6</v>
      </c>
      <c r="P39" s="18">
        <v>0.5</v>
      </c>
      <c r="Q39" s="14" t="e">
        <f t="shared" si="2"/>
        <v>#N/A</v>
      </c>
      <c r="R39" s="14" t="str">
        <f>IF(COUNT(FIND({1,2,3,4,5,6,7,8,9,0},Q39))&gt;0,"","仅证书")</f>
        <v>仅证书</v>
      </c>
    </row>
    <row r="40" spans="1:18" ht="15.6" x14ac:dyDescent="0.25">
      <c r="A40" s="1">
        <v>38</v>
      </c>
      <c r="B40" s="1" t="s">
        <v>268</v>
      </c>
      <c r="C40" s="17" t="s">
        <v>269</v>
      </c>
      <c r="D40" s="1" t="s">
        <v>270</v>
      </c>
      <c r="E40" s="1" t="s">
        <v>185</v>
      </c>
      <c r="F40" s="1" t="s">
        <v>35</v>
      </c>
      <c r="G40" s="32">
        <v>45411</v>
      </c>
      <c r="H40" s="14" t="str">
        <f>VLOOKUP(F40,'[4]表1.全国普通高校大学生竞赛排行榜'!B:C,2,0)</f>
        <v>二类</v>
      </c>
      <c r="I40" s="1" t="s">
        <v>107</v>
      </c>
      <c r="J40" s="1" t="s">
        <v>8</v>
      </c>
      <c r="K40" s="1" t="s">
        <v>111</v>
      </c>
      <c r="L40" s="1" t="str">
        <f t="shared" si="0"/>
        <v>（不含特）</v>
      </c>
      <c r="M40" s="1" t="str">
        <f t="shared" si="1"/>
        <v>二类省部级一等奖（不含特）</v>
      </c>
      <c r="N40" s="14">
        <f>VLOOKUP(M40,'[4]表2.获奖金额及对应奖项'!A:D,4,0)</f>
        <v>1000</v>
      </c>
      <c r="O40" s="1" t="s">
        <v>135</v>
      </c>
      <c r="P40" s="18">
        <v>1</v>
      </c>
      <c r="Q40" s="14">
        <f t="shared" si="2"/>
        <v>1000</v>
      </c>
      <c r="R40" s="14" t="str">
        <f>IF(COUNT(FIND({1,2,3,4,5,6,7,8,9,0},Q40))&gt;0,"","仅证书")</f>
        <v/>
      </c>
    </row>
    <row r="41" spans="1:18" ht="15.6" x14ac:dyDescent="0.25">
      <c r="A41" s="1">
        <v>39</v>
      </c>
      <c r="B41" s="1" t="s">
        <v>271</v>
      </c>
      <c r="C41" s="17" t="s">
        <v>272</v>
      </c>
      <c r="D41" s="1" t="s">
        <v>5</v>
      </c>
      <c r="E41" s="1" t="s">
        <v>185</v>
      </c>
      <c r="F41" s="1" t="s">
        <v>35</v>
      </c>
      <c r="G41" s="32">
        <v>45411</v>
      </c>
      <c r="H41" s="14" t="str">
        <f>VLOOKUP(F41,'[5]表1.全国普通高校大学生竞赛排行榜'!B:C,2,0)</f>
        <v>二类</v>
      </c>
      <c r="I41" s="1" t="s">
        <v>107</v>
      </c>
      <c r="J41" s="1" t="s">
        <v>196</v>
      </c>
      <c r="K41" s="1" t="s">
        <v>111</v>
      </c>
      <c r="L41" s="1" t="str">
        <f>_xlfn.IFS(K41="是","（含特）",K41="否","（不含特）")</f>
        <v>（不含特）</v>
      </c>
      <c r="M41" s="1" t="str">
        <f>H41&amp;I41&amp;J41&amp;L41</f>
        <v>二类省部级二等奖（不含特）</v>
      </c>
      <c r="N41" s="14">
        <f>VLOOKUP(M41,'[5]表2.获奖金额及对应奖项'!A:D,4,0)</f>
        <v>800</v>
      </c>
      <c r="O41" s="1" t="s">
        <v>135</v>
      </c>
      <c r="P41" s="18">
        <v>1</v>
      </c>
      <c r="Q41" s="14">
        <f>N41*P41</f>
        <v>800</v>
      </c>
      <c r="R41" s="14" t="str">
        <f>IF(COUNT(FIND({1,2,3,4,5,6,7,8,9,0},Q41))&gt;0,"","仅证书")</f>
        <v/>
      </c>
    </row>
    <row r="42" spans="1:18" ht="15.6" x14ac:dyDescent="0.25">
      <c r="A42" s="1">
        <v>40</v>
      </c>
      <c r="B42" s="1" t="s">
        <v>273</v>
      </c>
      <c r="C42" s="17" t="s">
        <v>274</v>
      </c>
      <c r="D42" s="1" t="s">
        <v>5</v>
      </c>
      <c r="E42" s="1" t="s">
        <v>185</v>
      </c>
      <c r="F42" s="1" t="s">
        <v>175</v>
      </c>
      <c r="G42" s="37">
        <v>45413</v>
      </c>
      <c r="H42" s="38" t="s">
        <v>186</v>
      </c>
      <c r="I42" s="1" t="s">
        <v>7</v>
      </c>
      <c r="J42" s="1" t="s">
        <v>187</v>
      </c>
      <c r="K42" s="1" t="s">
        <v>111</v>
      </c>
      <c r="L42" s="1"/>
      <c r="M42" s="1"/>
      <c r="N42" s="38">
        <v>1500</v>
      </c>
      <c r="O42" s="1" t="s">
        <v>6</v>
      </c>
      <c r="P42" s="18">
        <v>1</v>
      </c>
      <c r="Q42" s="38">
        <v>1500</v>
      </c>
      <c r="R42" s="38"/>
    </row>
    <row r="43" spans="1:18" ht="15.6" x14ac:dyDescent="0.25">
      <c r="A43" s="1">
        <v>41</v>
      </c>
      <c r="B43" s="1" t="s">
        <v>275</v>
      </c>
      <c r="C43" s="17" t="s">
        <v>276</v>
      </c>
      <c r="D43" s="1" t="s">
        <v>5</v>
      </c>
      <c r="E43" s="1" t="s">
        <v>185</v>
      </c>
      <c r="F43" s="1" t="s">
        <v>13</v>
      </c>
      <c r="G43" s="37">
        <v>45231</v>
      </c>
      <c r="H43" s="38" t="s">
        <v>186</v>
      </c>
      <c r="I43" s="1" t="s">
        <v>107</v>
      </c>
      <c r="J43" s="1" t="s">
        <v>8</v>
      </c>
      <c r="K43" s="1" t="s">
        <v>102</v>
      </c>
      <c r="L43" s="1"/>
      <c r="M43" s="1"/>
      <c r="N43" s="38">
        <v>800</v>
      </c>
      <c r="O43" s="1" t="s">
        <v>6</v>
      </c>
      <c r="P43" s="18">
        <v>1</v>
      </c>
      <c r="Q43" s="38">
        <v>800</v>
      </c>
      <c r="R43" s="38"/>
    </row>
    <row r="44" spans="1:18" ht="15.6" x14ac:dyDescent="0.25">
      <c r="A44" s="1">
        <v>42</v>
      </c>
      <c r="B44" s="1" t="s">
        <v>277</v>
      </c>
      <c r="C44" s="17" t="s">
        <v>278</v>
      </c>
      <c r="D44" s="1" t="s">
        <v>5</v>
      </c>
      <c r="E44" s="1" t="s">
        <v>185</v>
      </c>
      <c r="F44" s="1" t="s">
        <v>13</v>
      </c>
      <c r="G44" s="37">
        <v>45231</v>
      </c>
      <c r="H44" s="38" t="s">
        <v>186</v>
      </c>
      <c r="I44" s="1" t="s">
        <v>107</v>
      </c>
      <c r="J44" s="1" t="s">
        <v>105</v>
      </c>
      <c r="K44" s="1" t="s">
        <v>102</v>
      </c>
      <c r="L44" s="1"/>
      <c r="M44" s="1"/>
      <c r="N44" s="38">
        <v>1000</v>
      </c>
      <c r="O44" s="1" t="s">
        <v>6</v>
      </c>
      <c r="P44" s="19">
        <v>0.33300000000000002</v>
      </c>
      <c r="Q44" s="38">
        <v>333</v>
      </c>
      <c r="R44" s="38"/>
    </row>
    <row r="45" spans="1:18" ht="15.6" x14ac:dyDescent="0.25">
      <c r="A45" s="1">
        <v>43</v>
      </c>
      <c r="B45" s="39" t="s">
        <v>279</v>
      </c>
      <c r="C45" s="40" t="s">
        <v>280</v>
      </c>
      <c r="D45" s="39" t="s">
        <v>5</v>
      </c>
      <c r="E45" s="39" t="s">
        <v>185</v>
      </c>
      <c r="F45" s="39" t="s">
        <v>163</v>
      </c>
      <c r="G45" s="41">
        <v>45261</v>
      </c>
      <c r="H45" s="42" t="s">
        <v>186</v>
      </c>
      <c r="I45" s="39" t="s">
        <v>107</v>
      </c>
      <c r="J45" s="39" t="s">
        <v>196</v>
      </c>
      <c r="K45" s="39" t="s">
        <v>111</v>
      </c>
      <c r="L45" s="1"/>
      <c r="M45" s="1"/>
      <c r="N45" s="42">
        <v>800</v>
      </c>
      <c r="O45" s="39" t="s">
        <v>135</v>
      </c>
      <c r="P45" s="43">
        <v>1</v>
      </c>
      <c r="Q45" s="42">
        <v>800</v>
      </c>
      <c r="R45" s="42"/>
    </row>
    <row r="46" spans="1:18" ht="15.6" x14ac:dyDescent="0.25">
      <c r="A46" s="1">
        <v>44</v>
      </c>
      <c r="B46" s="1" t="s">
        <v>281</v>
      </c>
      <c r="C46" s="17" t="s">
        <v>282</v>
      </c>
      <c r="D46" s="1" t="s">
        <v>5</v>
      </c>
      <c r="E46" s="1" t="s">
        <v>185</v>
      </c>
      <c r="F46" s="1" t="s">
        <v>175</v>
      </c>
      <c r="G46" s="37">
        <v>45413</v>
      </c>
      <c r="H46" s="38" t="s">
        <v>186</v>
      </c>
      <c r="I46" s="1" t="s">
        <v>7</v>
      </c>
      <c r="J46" s="1" t="s">
        <v>196</v>
      </c>
      <c r="K46" s="1" t="s">
        <v>111</v>
      </c>
      <c r="L46" s="1"/>
      <c r="M46" s="1"/>
      <c r="N46" s="38">
        <v>2000</v>
      </c>
      <c r="O46" s="1" t="s">
        <v>6</v>
      </c>
      <c r="P46" s="18">
        <v>0.5</v>
      </c>
      <c r="Q46" s="38">
        <v>1000</v>
      </c>
      <c r="R46" s="38"/>
    </row>
    <row r="47" spans="1:18" ht="15.6" x14ac:dyDescent="0.25">
      <c r="A47" s="1">
        <v>45</v>
      </c>
      <c r="B47" s="1" t="s">
        <v>283</v>
      </c>
      <c r="C47" s="17" t="s">
        <v>284</v>
      </c>
      <c r="D47" s="1" t="s">
        <v>5</v>
      </c>
      <c r="E47" s="1" t="s">
        <v>185</v>
      </c>
      <c r="F47" s="1" t="s">
        <v>163</v>
      </c>
      <c r="G47" s="41">
        <v>45261</v>
      </c>
      <c r="H47" s="38" t="s">
        <v>186</v>
      </c>
      <c r="I47" s="1" t="s">
        <v>107</v>
      </c>
      <c r="J47" s="1" t="s">
        <v>187</v>
      </c>
      <c r="K47" s="1" t="s">
        <v>111</v>
      </c>
      <c r="L47" s="1"/>
      <c r="M47" s="1"/>
      <c r="N47" s="38" t="e">
        <v>#N/A</v>
      </c>
      <c r="O47" s="1" t="s">
        <v>135</v>
      </c>
      <c r="P47" s="52">
        <v>1</v>
      </c>
      <c r="Q47" s="38" t="e">
        <v>#N/A</v>
      </c>
      <c r="R47" s="38" t="s">
        <v>285</v>
      </c>
    </row>
    <row r="48" spans="1:18" ht="15.6" x14ac:dyDescent="0.25">
      <c r="A48" s="1">
        <v>46</v>
      </c>
      <c r="B48" s="1" t="s">
        <v>286</v>
      </c>
      <c r="C48" s="17" t="s">
        <v>287</v>
      </c>
      <c r="D48" s="1" t="s">
        <v>5</v>
      </c>
      <c r="E48" s="1" t="s">
        <v>185</v>
      </c>
      <c r="F48" s="1" t="s">
        <v>10</v>
      </c>
      <c r="G48" s="37">
        <v>45261</v>
      </c>
      <c r="H48" s="38" t="s">
        <v>288</v>
      </c>
      <c r="I48" s="1" t="s">
        <v>7</v>
      </c>
      <c r="J48" s="1" t="s">
        <v>8</v>
      </c>
      <c r="K48" s="1" t="s">
        <v>102</v>
      </c>
      <c r="L48" s="1"/>
      <c r="M48" s="1"/>
      <c r="N48" s="38">
        <v>5000</v>
      </c>
      <c r="O48" s="1" t="s">
        <v>6</v>
      </c>
      <c r="P48" s="18">
        <v>0.14000000000000001</v>
      </c>
      <c r="Q48" s="38">
        <v>700</v>
      </c>
      <c r="R48" s="38"/>
    </row>
    <row r="49" spans="1:18" ht="15.6" x14ac:dyDescent="0.25">
      <c r="A49" s="1">
        <v>47</v>
      </c>
      <c r="B49" s="1" t="s">
        <v>289</v>
      </c>
      <c r="C49" s="17" t="s">
        <v>290</v>
      </c>
      <c r="D49" s="1" t="s">
        <v>5</v>
      </c>
      <c r="E49" s="1" t="s">
        <v>185</v>
      </c>
      <c r="F49" s="1" t="s">
        <v>163</v>
      </c>
      <c r="G49" s="41">
        <v>45261</v>
      </c>
      <c r="H49" s="38" t="s">
        <v>186</v>
      </c>
      <c r="I49" s="1" t="s">
        <v>107</v>
      </c>
      <c r="J49" s="1" t="s">
        <v>8</v>
      </c>
      <c r="K49" s="1" t="s">
        <v>111</v>
      </c>
      <c r="L49" s="1"/>
      <c r="M49" s="1"/>
      <c r="N49" s="38">
        <v>1000</v>
      </c>
      <c r="O49" s="1" t="s">
        <v>135</v>
      </c>
      <c r="P49" s="18">
        <v>1</v>
      </c>
      <c r="Q49" s="38">
        <v>1000</v>
      </c>
      <c r="R49" s="38"/>
    </row>
    <row r="50" spans="1:18" ht="15.6" x14ac:dyDescent="0.25">
      <c r="A50" s="1">
        <v>48</v>
      </c>
      <c r="B50" s="1" t="s">
        <v>291</v>
      </c>
      <c r="C50" s="17" t="s">
        <v>292</v>
      </c>
      <c r="D50" s="1" t="s">
        <v>5</v>
      </c>
      <c r="E50" s="1" t="s">
        <v>185</v>
      </c>
      <c r="F50" s="1" t="s">
        <v>163</v>
      </c>
      <c r="G50" s="41">
        <v>45261</v>
      </c>
      <c r="H50" s="38" t="s">
        <v>186</v>
      </c>
      <c r="I50" s="1" t="s">
        <v>107</v>
      </c>
      <c r="J50" s="1" t="s">
        <v>187</v>
      </c>
      <c r="K50" s="1" t="s">
        <v>111</v>
      </c>
      <c r="L50" s="1"/>
      <c r="M50" s="1"/>
      <c r="N50" s="38" t="e">
        <v>#N/A</v>
      </c>
      <c r="O50" s="1" t="s">
        <v>135</v>
      </c>
      <c r="P50" s="52">
        <v>1</v>
      </c>
      <c r="Q50" s="38" t="e">
        <v>#N/A</v>
      </c>
      <c r="R50" s="38" t="s">
        <v>285</v>
      </c>
    </row>
    <row r="51" spans="1:18" ht="15.6" x14ac:dyDescent="0.25">
      <c r="A51" s="1">
        <v>49</v>
      </c>
      <c r="B51" s="1" t="s">
        <v>293</v>
      </c>
      <c r="C51" s="17" t="s">
        <v>294</v>
      </c>
      <c r="D51" s="1" t="s">
        <v>5</v>
      </c>
      <c r="E51" s="1" t="s">
        <v>185</v>
      </c>
      <c r="F51" s="1" t="s">
        <v>175</v>
      </c>
      <c r="G51" s="37">
        <v>45413</v>
      </c>
      <c r="H51" s="38" t="s">
        <v>186</v>
      </c>
      <c r="I51" s="1" t="s">
        <v>7</v>
      </c>
      <c r="J51" s="1" t="s">
        <v>187</v>
      </c>
      <c r="K51" s="1" t="s">
        <v>111</v>
      </c>
      <c r="L51" s="1"/>
      <c r="M51" s="1"/>
      <c r="N51" s="38">
        <v>1500</v>
      </c>
      <c r="O51" s="1" t="s">
        <v>6</v>
      </c>
      <c r="P51" s="18">
        <v>1</v>
      </c>
      <c r="Q51" s="38">
        <v>1500</v>
      </c>
      <c r="R51" s="38"/>
    </row>
    <row r="52" spans="1:18" ht="15.6" x14ac:dyDescent="0.25">
      <c r="A52" s="1">
        <v>50</v>
      </c>
      <c r="B52" s="1" t="s">
        <v>295</v>
      </c>
      <c r="C52" s="17" t="s">
        <v>296</v>
      </c>
      <c r="D52" s="1" t="s">
        <v>5</v>
      </c>
      <c r="E52" s="1" t="s">
        <v>185</v>
      </c>
      <c r="F52" s="1" t="s">
        <v>175</v>
      </c>
      <c r="G52" s="37">
        <v>45413</v>
      </c>
      <c r="H52" s="38" t="s">
        <v>186</v>
      </c>
      <c r="I52" s="1" t="s">
        <v>7</v>
      </c>
      <c r="J52" s="1" t="s">
        <v>187</v>
      </c>
      <c r="K52" s="1" t="s">
        <v>111</v>
      </c>
      <c r="L52" s="1"/>
      <c r="M52" s="1"/>
      <c r="N52" s="38">
        <v>1500</v>
      </c>
      <c r="O52" s="1" t="s">
        <v>6</v>
      </c>
      <c r="P52" s="18">
        <v>1</v>
      </c>
      <c r="Q52" s="38">
        <v>1500</v>
      </c>
      <c r="R52" s="38"/>
    </row>
    <row r="53" spans="1:18" ht="15.6" x14ac:dyDescent="0.25">
      <c r="A53" s="1">
        <v>51</v>
      </c>
      <c r="B53" s="1" t="s">
        <v>297</v>
      </c>
      <c r="C53" s="17" t="s">
        <v>298</v>
      </c>
      <c r="D53" s="1" t="s">
        <v>5</v>
      </c>
      <c r="E53" s="1" t="s">
        <v>185</v>
      </c>
      <c r="F53" s="1" t="s">
        <v>299</v>
      </c>
      <c r="G53" s="37">
        <v>45261</v>
      </c>
      <c r="H53" s="38" t="s">
        <v>288</v>
      </c>
      <c r="I53" s="1" t="s">
        <v>7</v>
      </c>
      <c r="J53" s="1" t="s">
        <v>196</v>
      </c>
      <c r="K53" s="1" t="s">
        <v>111</v>
      </c>
      <c r="L53" s="1"/>
      <c r="M53" s="1"/>
      <c r="N53" s="38">
        <v>5000</v>
      </c>
      <c r="O53" s="1" t="s">
        <v>6</v>
      </c>
      <c r="P53" s="18">
        <v>0.5</v>
      </c>
      <c r="Q53" s="38">
        <v>2500</v>
      </c>
      <c r="R53" s="38"/>
    </row>
    <row r="54" spans="1:18" ht="15.6" x14ac:dyDescent="0.25">
      <c r="A54" s="1">
        <v>52</v>
      </c>
      <c r="B54" s="1" t="s">
        <v>300</v>
      </c>
      <c r="C54" s="17" t="s">
        <v>301</v>
      </c>
      <c r="D54" s="1" t="s">
        <v>5</v>
      </c>
      <c r="E54" s="1" t="s">
        <v>185</v>
      </c>
      <c r="F54" s="1" t="s">
        <v>163</v>
      </c>
      <c r="G54" s="41">
        <v>45261</v>
      </c>
      <c r="H54" s="38" t="s">
        <v>186</v>
      </c>
      <c r="I54" s="1" t="s">
        <v>107</v>
      </c>
      <c r="J54" s="1" t="s">
        <v>196</v>
      </c>
      <c r="K54" s="1" t="s">
        <v>111</v>
      </c>
      <c r="L54" s="1"/>
      <c r="M54" s="1"/>
      <c r="N54" s="38">
        <v>800</v>
      </c>
      <c r="O54" s="1" t="s">
        <v>135</v>
      </c>
      <c r="P54" s="18">
        <v>1</v>
      </c>
      <c r="Q54" s="38">
        <v>800</v>
      </c>
      <c r="R54" s="38"/>
    </row>
    <row r="55" spans="1:18" ht="15.6" x14ac:dyDescent="0.25">
      <c r="A55" s="1">
        <v>53</v>
      </c>
      <c r="B55" s="1" t="s">
        <v>302</v>
      </c>
      <c r="C55" s="17" t="s">
        <v>303</v>
      </c>
      <c r="D55" s="1" t="s">
        <v>5</v>
      </c>
      <c r="E55" s="1" t="s">
        <v>185</v>
      </c>
      <c r="F55" s="1" t="s">
        <v>299</v>
      </c>
      <c r="G55" s="37">
        <v>45261</v>
      </c>
      <c r="H55" s="38" t="s">
        <v>288</v>
      </c>
      <c r="I55" s="1" t="s">
        <v>7</v>
      </c>
      <c r="J55" s="1" t="s">
        <v>196</v>
      </c>
      <c r="K55" s="1" t="s">
        <v>111</v>
      </c>
      <c r="L55" s="1"/>
      <c r="M55" s="1"/>
      <c r="N55" s="38">
        <v>5000</v>
      </c>
      <c r="O55" s="1" t="s">
        <v>6</v>
      </c>
      <c r="P55" s="18">
        <v>0.5</v>
      </c>
      <c r="Q55" s="38">
        <v>2500</v>
      </c>
      <c r="R55" s="38"/>
    </row>
    <row r="56" spans="1:18" ht="15.6" x14ac:dyDescent="0.25">
      <c r="A56" s="1">
        <v>54</v>
      </c>
      <c r="B56" s="1" t="s">
        <v>304</v>
      </c>
      <c r="C56" s="17" t="s">
        <v>305</v>
      </c>
      <c r="D56" s="1" t="s">
        <v>5</v>
      </c>
      <c r="E56" s="1" t="s">
        <v>185</v>
      </c>
      <c r="F56" s="1" t="s">
        <v>175</v>
      </c>
      <c r="G56" s="37">
        <v>45413</v>
      </c>
      <c r="H56" s="38" t="s">
        <v>186</v>
      </c>
      <c r="I56" s="1" t="s">
        <v>7</v>
      </c>
      <c r="J56" s="1" t="s">
        <v>187</v>
      </c>
      <c r="K56" s="1" t="s">
        <v>111</v>
      </c>
      <c r="L56" s="1"/>
      <c r="M56" s="1"/>
      <c r="N56" s="38">
        <v>1500</v>
      </c>
      <c r="O56" s="1" t="s">
        <v>6</v>
      </c>
      <c r="P56" s="18">
        <v>0.5</v>
      </c>
      <c r="Q56" s="38">
        <v>750</v>
      </c>
      <c r="R56" s="38"/>
    </row>
    <row r="57" spans="1:18" ht="15.6" x14ac:dyDescent="0.25">
      <c r="A57" s="1">
        <v>55</v>
      </c>
      <c r="B57" s="1" t="s">
        <v>306</v>
      </c>
      <c r="C57" s="17" t="s">
        <v>307</v>
      </c>
      <c r="D57" s="1" t="s">
        <v>5</v>
      </c>
      <c r="E57" s="1" t="s">
        <v>185</v>
      </c>
      <c r="F57" s="1" t="s">
        <v>175</v>
      </c>
      <c r="G57" s="37">
        <v>45413</v>
      </c>
      <c r="H57" s="38" t="s">
        <v>186</v>
      </c>
      <c r="I57" s="1" t="s">
        <v>7</v>
      </c>
      <c r="J57" s="1" t="s">
        <v>187</v>
      </c>
      <c r="K57" s="1" t="s">
        <v>111</v>
      </c>
      <c r="L57" s="1"/>
      <c r="M57" s="1"/>
      <c r="N57" s="38">
        <v>1500</v>
      </c>
      <c r="O57" s="1" t="s">
        <v>6</v>
      </c>
      <c r="P57" s="18">
        <v>0.5</v>
      </c>
      <c r="Q57" s="38">
        <v>750</v>
      </c>
      <c r="R57" s="38"/>
    </row>
    <row r="58" spans="1:18" ht="15.6" x14ac:dyDescent="0.25">
      <c r="A58" s="1">
        <v>56</v>
      </c>
      <c r="B58" s="1" t="s">
        <v>308</v>
      </c>
      <c r="C58" s="17" t="s">
        <v>309</v>
      </c>
      <c r="D58" s="1" t="s">
        <v>5</v>
      </c>
      <c r="E58" s="1" t="s">
        <v>185</v>
      </c>
      <c r="F58" s="1" t="s">
        <v>175</v>
      </c>
      <c r="G58" s="37">
        <v>45413</v>
      </c>
      <c r="H58" s="38" t="s">
        <v>186</v>
      </c>
      <c r="I58" s="1" t="s">
        <v>7</v>
      </c>
      <c r="J58" s="1" t="s">
        <v>196</v>
      </c>
      <c r="K58" s="1" t="s">
        <v>111</v>
      </c>
      <c r="L58" s="1"/>
      <c r="M58" s="1"/>
      <c r="N58" s="38">
        <v>2000</v>
      </c>
      <c r="O58" s="1" t="s">
        <v>6</v>
      </c>
      <c r="P58" s="18">
        <v>0.5</v>
      </c>
      <c r="Q58" s="38">
        <v>1000</v>
      </c>
      <c r="R58" s="38"/>
    </row>
    <row r="59" spans="1:18" ht="15.6" x14ac:dyDescent="0.25">
      <c r="A59" s="1">
        <v>57</v>
      </c>
      <c r="B59" s="44" t="s">
        <v>310</v>
      </c>
      <c r="C59" s="45" t="s">
        <v>311</v>
      </c>
      <c r="D59" s="44" t="s">
        <v>5</v>
      </c>
      <c r="E59" s="44" t="s">
        <v>185</v>
      </c>
      <c r="F59" s="44" t="s">
        <v>163</v>
      </c>
      <c r="G59" s="41">
        <v>45261</v>
      </c>
      <c r="H59" s="46" t="s">
        <v>186</v>
      </c>
      <c r="I59" s="44" t="s">
        <v>107</v>
      </c>
      <c r="J59" s="44" t="s">
        <v>8</v>
      </c>
      <c r="K59" s="44" t="s">
        <v>111</v>
      </c>
      <c r="L59" s="1"/>
      <c r="M59" s="1"/>
      <c r="N59" s="46">
        <v>1000</v>
      </c>
      <c r="O59" s="44" t="s">
        <v>135</v>
      </c>
      <c r="P59" s="47">
        <v>1</v>
      </c>
      <c r="Q59" s="46">
        <v>1000</v>
      </c>
      <c r="R59" s="46"/>
    </row>
    <row r="60" spans="1:18" ht="15.6" x14ac:dyDescent="0.25">
      <c r="A60" s="1">
        <v>58</v>
      </c>
      <c r="B60" s="48" t="s">
        <v>312</v>
      </c>
      <c r="C60" s="49" t="s">
        <v>313</v>
      </c>
      <c r="D60" s="48" t="s">
        <v>5</v>
      </c>
      <c r="E60" s="48" t="s">
        <v>185</v>
      </c>
      <c r="F60" s="48" t="s">
        <v>163</v>
      </c>
      <c r="G60" s="41">
        <v>45261</v>
      </c>
      <c r="H60" s="51" t="str">
        <f>VLOOKUP(F60,'[6]表1.全国普通高校大学生竞赛排行榜'!B:C,2,0)</f>
        <v>二类</v>
      </c>
      <c r="I60" s="48" t="s">
        <v>107</v>
      </c>
      <c r="J60" s="48" t="s">
        <v>187</v>
      </c>
      <c r="K60" s="48" t="s">
        <v>111</v>
      </c>
      <c r="L60" s="48" t="str">
        <f t="shared" ref="L60:L71" si="3">_xlfn.IFS(K60="是","（含特）",K60="否","（不含特）")</f>
        <v>（不含特）</v>
      </c>
      <c r="M60" s="48" t="str">
        <f t="shared" ref="M60:M71" si="4">H60&amp;I60&amp;J60&amp;L60</f>
        <v>二类省部级三等奖（不含特）</v>
      </c>
      <c r="N60" s="51" t="e">
        <f>VLOOKUP(M60,'[6]表2.获奖金额及对应奖项'!A:D,4,0)</f>
        <v>#N/A</v>
      </c>
      <c r="O60" s="48" t="s">
        <v>135</v>
      </c>
      <c r="P60" s="52">
        <v>1</v>
      </c>
      <c r="Q60" s="51" t="e">
        <f t="shared" ref="Q60:Q71" si="5">N60*P60</f>
        <v>#N/A</v>
      </c>
      <c r="R60" s="51" t="str">
        <f>IF(COUNT(FIND({1,2,3,4,5,6,7,8,9,0},Q60))&gt;0,"","仅证书")</f>
        <v>仅证书</v>
      </c>
    </row>
    <row r="61" spans="1:18" ht="15.6" x14ac:dyDescent="0.25">
      <c r="A61" s="1">
        <v>59</v>
      </c>
      <c r="B61" s="48" t="s">
        <v>314</v>
      </c>
      <c r="C61" s="49" t="s">
        <v>315</v>
      </c>
      <c r="D61" s="48" t="s">
        <v>316</v>
      </c>
      <c r="E61" s="48" t="s">
        <v>185</v>
      </c>
      <c r="F61" s="48" t="s">
        <v>163</v>
      </c>
      <c r="G61" s="41">
        <v>45261</v>
      </c>
      <c r="H61" s="51" t="str">
        <f>VLOOKUP(F61,'[6]表1.全国普通高校大学生竞赛排行榜'!B:C,2,0)</f>
        <v>二类</v>
      </c>
      <c r="I61" s="48" t="s">
        <v>107</v>
      </c>
      <c r="J61" s="48" t="s">
        <v>196</v>
      </c>
      <c r="K61" s="48" t="s">
        <v>111</v>
      </c>
      <c r="L61" s="48" t="str">
        <f t="shared" si="3"/>
        <v>（不含特）</v>
      </c>
      <c r="M61" s="48" t="str">
        <f t="shared" si="4"/>
        <v>二类省部级二等奖（不含特）</v>
      </c>
      <c r="N61" s="51">
        <f>VLOOKUP(M61,'[6]表2.获奖金额及对应奖项'!A:D,4,0)</f>
        <v>800</v>
      </c>
      <c r="O61" s="48" t="s">
        <v>135</v>
      </c>
      <c r="P61" s="52">
        <v>1</v>
      </c>
      <c r="Q61" s="51">
        <f t="shared" si="5"/>
        <v>800</v>
      </c>
      <c r="R61" s="51" t="str">
        <f>IF(COUNT(FIND({1,2,3,4,5,6,7,8,9,0},Q61))&gt;0,"","仅证书")</f>
        <v/>
      </c>
    </row>
    <row r="62" spans="1:18" ht="23.55" customHeight="1" x14ac:dyDescent="0.25">
      <c r="A62" s="1">
        <v>60</v>
      </c>
      <c r="B62" s="48" t="s">
        <v>317</v>
      </c>
      <c r="C62" s="49" t="s">
        <v>318</v>
      </c>
      <c r="D62" s="48" t="s">
        <v>5</v>
      </c>
      <c r="E62" s="48" t="s">
        <v>185</v>
      </c>
      <c r="F62" s="48" t="s">
        <v>163</v>
      </c>
      <c r="G62" s="41">
        <v>45261</v>
      </c>
      <c r="H62" s="51" t="str">
        <f>VLOOKUP(F62,'[6]表1.全国普通高校大学生竞赛排行榜'!B:C,2,0)</f>
        <v>二类</v>
      </c>
      <c r="I62" s="48" t="s">
        <v>107</v>
      </c>
      <c r="J62" s="48" t="s">
        <v>8</v>
      </c>
      <c r="K62" s="48" t="s">
        <v>111</v>
      </c>
      <c r="L62" s="48" t="str">
        <f t="shared" si="3"/>
        <v>（不含特）</v>
      </c>
      <c r="M62" s="48" t="str">
        <f t="shared" si="4"/>
        <v>二类省部级一等奖（不含特）</v>
      </c>
      <c r="N62" s="51">
        <f>VLOOKUP(M62,'[6]表2.获奖金额及对应奖项'!A:D,4,0)</f>
        <v>1000</v>
      </c>
      <c r="O62" s="48" t="s">
        <v>135</v>
      </c>
      <c r="P62" s="52">
        <v>1</v>
      </c>
      <c r="Q62" s="51">
        <f t="shared" si="5"/>
        <v>1000</v>
      </c>
      <c r="R62" s="51" t="str">
        <f>IF(COUNT(FIND({1,2,3,4,5,6,7,8,9,0},Q62))&gt;0,"","仅证书")</f>
        <v/>
      </c>
    </row>
    <row r="63" spans="1:18" ht="15.6" x14ac:dyDescent="0.25">
      <c r="A63" s="1">
        <v>61</v>
      </c>
      <c r="B63" s="28" t="s">
        <v>319</v>
      </c>
      <c r="C63" s="29" t="s">
        <v>320</v>
      </c>
      <c r="D63" s="28" t="s">
        <v>5</v>
      </c>
      <c r="E63" s="28" t="s">
        <v>185</v>
      </c>
      <c r="F63" s="28" t="s">
        <v>76</v>
      </c>
      <c r="G63" s="53">
        <v>45529</v>
      </c>
      <c r="H63" s="51" t="str">
        <f>VLOOKUP(F63,'[6]表1.全国普通高校大学生竞赛排行榜'!B:C,2,0)</f>
        <v>二类</v>
      </c>
      <c r="I63" s="28" t="s">
        <v>7</v>
      </c>
      <c r="J63" s="28" t="s">
        <v>187</v>
      </c>
      <c r="K63" s="28" t="s">
        <v>111</v>
      </c>
      <c r="L63" s="48" t="str">
        <f t="shared" si="3"/>
        <v>（不含特）</v>
      </c>
      <c r="M63" s="48" t="str">
        <f t="shared" si="4"/>
        <v>二类国家级三等奖（不含特）</v>
      </c>
      <c r="N63" s="51">
        <f>VLOOKUP(M63,'[6]表2.获奖金额及对应奖项'!A:D,4,0)</f>
        <v>1500</v>
      </c>
      <c r="O63" s="28" t="s">
        <v>135</v>
      </c>
      <c r="P63" s="54">
        <v>0.5</v>
      </c>
      <c r="Q63" s="51">
        <f t="shared" si="5"/>
        <v>750</v>
      </c>
      <c r="R63" s="51" t="str">
        <f>IF(COUNT(FIND({1,2,3,4,5,6,7,8,9,0},Q63))&gt;0,"","仅证书")</f>
        <v/>
      </c>
    </row>
    <row r="64" spans="1:18" ht="15.6" x14ac:dyDescent="0.25">
      <c r="A64" s="1">
        <v>62</v>
      </c>
      <c r="B64" s="28" t="s">
        <v>321</v>
      </c>
      <c r="C64" s="29" t="s">
        <v>322</v>
      </c>
      <c r="D64" s="28" t="s">
        <v>5</v>
      </c>
      <c r="E64" s="28" t="s">
        <v>185</v>
      </c>
      <c r="F64" s="28" t="s">
        <v>48</v>
      </c>
      <c r="G64" s="53">
        <v>45519</v>
      </c>
      <c r="H64" s="51" t="str">
        <f>VLOOKUP(F64,'[6]表1.全国普通高校大学生竞赛排行榜'!B:C,2,0)</f>
        <v>二类</v>
      </c>
      <c r="I64" s="28" t="s">
        <v>7</v>
      </c>
      <c r="J64" s="28" t="s">
        <v>187</v>
      </c>
      <c r="K64" s="28" t="s">
        <v>111</v>
      </c>
      <c r="L64" s="48" t="str">
        <f t="shared" si="3"/>
        <v>（不含特）</v>
      </c>
      <c r="M64" s="48" t="str">
        <f t="shared" si="4"/>
        <v>二类国家级三等奖（不含特）</v>
      </c>
      <c r="N64" s="51">
        <f>VLOOKUP(M64,'[6]表2.获奖金额及对应奖项'!A:D,4,0)</f>
        <v>1500</v>
      </c>
      <c r="O64" s="28" t="s">
        <v>135</v>
      </c>
      <c r="P64" s="31">
        <v>1</v>
      </c>
      <c r="Q64" s="51">
        <f t="shared" si="5"/>
        <v>1500</v>
      </c>
      <c r="R64" s="51" t="str">
        <f>IF(COUNT(FIND({1,2,3,4,5,6,7,8,9,0},Q64))&gt;0,"","仅证书")</f>
        <v/>
      </c>
    </row>
    <row r="65" spans="1:18" ht="15.6" x14ac:dyDescent="0.25">
      <c r="A65" s="1">
        <v>63</v>
      </c>
      <c r="B65" s="55" t="s">
        <v>323</v>
      </c>
      <c r="C65" s="56" t="s">
        <v>324</v>
      </c>
      <c r="D65" s="55" t="s">
        <v>5</v>
      </c>
      <c r="E65" s="55" t="s">
        <v>185</v>
      </c>
      <c r="F65" s="55" t="s">
        <v>48</v>
      </c>
      <c r="G65" s="57">
        <v>45200</v>
      </c>
      <c r="H65" s="58" t="str">
        <f>VLOOKUP(F65,'[6]表1.全国普通高校大学生竞赛排行榜'!B:C,2,0)</f>
        <v>二类</v>
      </c>
      <c r="I65" s="55" t="s">
        <v>7</v>
      </c>
      <c r="J65" s="55" t="s">
        <v>187</v>
      </c>
      <c r="K65" s="55" t="s">
        <v>111</v>
      </c>
      <c r="L65" s="59" t="str">
        <f t="shared" si="3"/>
        <v>（不含特）</v>
      </c>
      <c r="M65" s="59" t="str">
        <f t="shared" si="4"/>
        <v>二类国家级三等奖（不含特）</v>
      </c>
      <c r="N65" s="51">
        <f>VLOOKUP(M65,'[6]表2.获奖金额及对应奖项'!A:D,4,0)</f>
        <v>1500</v>
      </c>
      <c r="O65" s="55" t="s">
        <v>135</v>
      </c>
      <c r="P65" s="60">
        <v>1</v>
      </c>
      <c r="Q65" s="58">
        <f t="shared" si="5"/>
        <v>1500</v>
      </c>
      <c r="R65" s="51" t="str">
        <f>IF(COUNT(FIND({1,2,3,4,5,6,7,8,9,0},Q65))&gt;0,"","仅证书")</f>
        <v/>
      </c>
    </row>
    <row r="66" spans="1:18" ht="15.6" x14ac:dyDescent="0.25">
      <c r="A66" s="1">
        <v>64</v>
      </c>
      <c r="B66" s="48" t="s">
        <v>325</v>
      </c>
      <c r="C66" s="49" t="s">
        <v>326</v>
      </c>
      <c r="D66" s="48" t="s">
        <v>5</v>
      </c>
      <c r="E66" s="48" t="s">
        <v>185</v>
      </c>
      <c r="F66" s="48" t="s">
        <v>48</v>
      </c>
      <c r="G66" s="50">
        <v>45519</v>
      </c>
      <c r="H66" s="61" t="str">
        <f>VLOOKUP(F66,'[6]表1.全国普通高校大学生竞赛排行榜'!B:C,2,0)</f>
        <v>二类</v>
      </c>
      <c r="I66" s="48" t="s">
        <v>7</v>
      </c>
      <c r="J66" s="48" t="s">
        <v>187</v>
      </c>
      <c r="K66" s="48" t="s">
        <v>111</v>
      </c>
      <c r="L66" s="59" t="str">
        <f t="shared" si="3"/>
        <v>（不含特）</v>
      </c>
      <c r="M66" s="59" t="str">
        <f t="shared" si="4"/>
        <v>二类国家级三等奖（不含特）</v>
      </c>
      <c r="N66" s="51">
        <f>VLOOKUP(M66,'[6]表2.获奖金额及对应奖项'!A:D,4,0)</f>
        <v>1500</v>
      </c>
      <c r="O66" s="48" t="s">
        <v>135</v>
      </c>
      <c r="P66" s="52">
        <v>1</v>
      </c>
      <c r="Q66" s="61">
        <f t="shared" si="5"/>
        <v>1500</v>
      </c>
      <c r="R66" s="51" t="str">
        <f>IF(COUNT(FIND({1,2,3,4,5,6,7,8,9,0},Q66))&gt;0,"","仅证书")</f>
        <v/>
      </c>
    </row>
    <row r="67" spans="1:18" ht="15.6" x14ac:dyDescent="0.25">
      <c r="A67" s="1">
        <v>65</v>
      </c>
      <c r="B67" s="62" t="s">
        <v>327</v>
      </c>
      <c r="C67" s="49" t="s">
        <v>328</v>
      </c>
      <c r="D67" s="48" t="s">
        <v>5</v>
      </c>
      <c r="E67" s="48" t="s">
        <v>185</v>
      </c>
      <c r="F67" s="48" t="s">
        <v>48</v>
      </c>
      <c r="G67" s="50">
        <v>45519</v>
      </c>
      <c r="H67" s="61" t="str">
        <f>VLOOKUP(F67,'[6]表1.全国普通高校大学生竞赛排行榜'!B:C,2,0)</f>
        <v>二类</v>
      </c>
      <c r="I67" s="48" t="s">
        <v>7</v>
      </c>
      <c r="J67" s="48" t="s">
        <v>187</v>
      </c>
      <c r="K67" s="48" t="s">
        <v>111</v>
      </c>
      <c r="L67" s="59" t="str">
        <f t="shared" si="3"/>
        <v>（不含特）</v>
      </c>
      <c r="M67" s="59" t="str">
        <f t="shared" si="4"/>
        <v>二类国家级三等奖（不含特）</v>
      </c>
      <c r="N67" s="51">
        <f>VLOOKUP(M67,'[6]表2.获奖金额及对应奖项'!A:D,4,0)</f>
        <v>1500</v>
      </c>
      <c r="O67" s="48" t="s">
        <v>135</v>
      </c>
      <c r="P67" s="52">
        <v>1</v>
      </c>
      <c r="Q67" s="61">
        <f t="shared" si="5"/>
        <v>1500</v>
      </c>
      <c r="R67" s="51" t="str">
        <f>IF(COUNT(FIND({1,2,3,4,5,6,7,8,9,0},Q67))&gt;0,"","仅证书")</f>
        <v/>
      </c>
    </row>
    <row r="68" spans="1:18" ht="15.6" x14ac:dyDescent="0.25">
      <c r="A68" s="1">
        <v>66</v>
      </c>
      <c r="B68" s="48" t="s">
        <v>329</v>
      </c>
      <c r="C68" s="49" t="s">
        <v>330</v>
      </c>
      <c r="D68" s="48" t="s">
        <v>5</v>
      </c>
      <c r="E68" s="48" t="s">
        <v>185</v>
      </c>
      <c r="F68" s="48" t="s">
        <v>21</v>
      </c>
      <c r="G68" s="50">
        <v>45200</v>
      </c>
      <c r="H68" s="61" t="str">
        <f>VLOOKUP(F68,'[6]表1.全国普通高校大学生竞赛排行榜'!B:C,2,0)</f>
        <v>二类</v>
      </c>
      <c r="I68" s="48" t="s">
        <v>107</v>
      </c>
      <c r="J68" s="48" t="s">
        <v>187</v>
      </c>
      <c r="K68" s="48" t="s">
        <v>111</v>
      </c>
      <c r="L68" s="59" t="str">
        <f t="shared" si="3"/>
        <v>（不含特）</v>
      </c>
      <c r="M68" s="59" t="str">
        <f t="shared" si="4"/>
        <v>二类省部级三等奖（不含特）</v>
      </c>
      <c r="N68" s="51" t="e">
        <f>VLOOKUP(M68,'[6]表2.获奖金额及对应奖项'!A:D,4,0)</f>
        <v>#N/A</v>
      </c>
      <c r="O68" s="48" t="s">
        <v>6</v>
      </c>
      <c r="P68" s="52">
        <v>0.25</v>
      </c>
      <c r="Q68" s="61" t="e">
        <f t="shared" si="5"/>
        <v>#N/A</v>
      </c>
      <c r="R68" s="51" t="str">
        <f>IF(COUNT(FIND({1,2,3,4,5,6,7,8,9,0},Q68))&gt;0,"","仅证书")</f>
        <v>仅证书</v>
      </c>
    </row>
    <row r="69" spans="1:18" ht="15.6" x14ac:dyDescent="0.25">
      <c r="A69" s="1">
        <v>67</v>
      </c>
      <c r="B69" s="28" t="s">
        <v>331</v>
      </c>
      <c r="C69" s="29" t="s">
        <v>332</v>
      </c>
      <c r="D69" s="28" t="s">
        <v>5</v>
      </c>
      <c r="E69" s="28" t="s">
        <v>185</v>
      </c>
      <c r="F69" s="28" t="s">
        <v>33</v>
      </c>
      <c r="G69" s="53">
        <v>45510</v>
      </c>
      <c r="H69" s="61" t="str">
        <f>VLOOKUP(F69,'[6]表1.全国普通高校大学生竞赛排行榜'!B:C,2,0)</f>
        <v>二类</v>
      </c>
      <c r="I69" s="28" t="s">
        <v>107</v>
      </c>
      <c r="J69" s="28" t="s">
        <v>8</v>
      </c>
      <c r="K69" s="28" t="s">
        <v>111</v>
      </c>
      <c r="L69" s="59" t="str">
        <f t="shared" si="3"/>
        <v>（不含特）</v>
      </c>
      <c r="M69" s="59" t="str">
        <f t="shared" si="4"/>
        <v>二类省部级一等奖（不含特）</v>
      </c>
      <c r="N69" s="51">
        <f>VLOOKUP(M69,'[6]表2.获奖金额及对应奖项'!A:D,4,0)</f>
        <v>1000</v>
      </c>
      <c r="O69" s="28" t="s">
        <v>6</v>
      </c>
      <c r="P69" s="63">
        <v>0.33400000000000002</v>
      </c>
      <c r="Q69" s="61">
        <f t="shared" si="5"/>
        <v>334</v>
      </c>
      <c r="R69" s="51" t="str">
        <f>IF(COUNT(FIND({1,2,3,4,5,6,7,8,9,0},Q69))&gt;0,"","仅证书")</f>
        <v/>
      </c>
    </row>
    <row r="70" spans="1:18" ht="15.6" x14ac:dyDescent="0.25">
      <c r="A70" s="1">
        <v>68</v>
      </c>
      <c r="B70" s="48" t="s">
        <v>333</v>
      </c>
      <c r="C70" s="49" t="s">
        <v>334</v>
      </c>
      <c r="D70" s="48" t="s">
        <v>5</v>
      </c>
      <c r="E70" s="48" t="s">
        <v>185</v>
      </c>
      <c r="F70" s="48" t="s">
        <v>48</v>
      </c>
      <c r="G70" s="50">
        <v>45519</v>
      </c>
      <c r="H70" s="61" t="str">
        <f>VLOOKUP(F70,'[6]表1.全国普通高校大学生竞赛排行榜'!B:C,2,0)</f>
        <v>二类</v>
      </c>
      <c r="I70" s="48" t="s">
        <v>7</v>
      </c>
      <c r="J70" s="48" t="s">
        <v>187</v>
      </c>
      <c r="K70" s="48" t="s">
        <v>111</v>
      </c>
      <c r="L70" s="59" t="str">
        <f t="shared" si="3"/>
        <v>（不含特）</v>
      </c>
      <c r="M70" s="59" t="str">
        <f t="shared" si="4"/>
        <v>二类国家级三等奖（不含特）</v>
      </c>
      <c r="N70" s="51">
        <f>VLOOKUP(M70,'[6]表2.获奖金额及对应奖项'!A:D,4,0)</f>
        <v>1500</v>
      </c>
      <c r="O70" s="48" t="s">
        <v>135</v>
      </c>
      <c r="P70" s="52">
        <v>1</v>
      </c>
      <c r="Q70" s="61">
        <f t="shared" si="5"/>
        <v>1500</v>
      </c>
      <c r="R70" s="51" t="str">
        <f>IF(COUNT(FIND({1,2,3,4,5,6,7,8,9,0},Q70))&gt;0,"","仅证书")</f>
        <v/>
      </c>
    </row>
    <row r="71" spans="1:18" ht="15.6" x14ac:dyDescent="0.25">
      <c r="A71" s="1">
        <v>69</v>
      </c>
      <c r="B71" s="55" t="s">
        <v>335</v>
      </c>
      <c r="C71" s="56" t="s">
        <v>336</v>
      </c>
      <c r="D71" s="55" t="s">
        <v>5</v>
      </c>
      <c r="E71" s="55" t="s">
        <v>185</v>
      </c>
      <c r="F71" s="55" t="s">
        <v>77</v>
      </c>
      <c r="G71" s="36">
        <v>45413</v>
      </c>
      <c r="H71" s="64" t="str">
        <f>VLOOKUP(F71,'[6]表1.全国普通高校大学生竞赛排行榜'!B:C,2,0)</f>
        <v>二类</v>
      </c>
      <c r="I71" s="55" t="s">
        <v>7</v>
      </c>
      <c r="J71" s="55" t="s">
        <v>196</v>
      </c>
      <c r="K71" s="55" t="s">
        <v>102</v>
      </c>
      <c r="L71" s="59" t="str">
        <f t="shared" si="3"/>
        <v>（含特）</v>
      </c>
      <c r="M71" s="59" t="str">
        <f t="shared" si="4"/>
        <v>二类国家级二等奖（含特）</v>
      </c>
      <c r="N71" s="51">
        <f>VLOOKUP(M71,'[6]表2.获奖金额及对应奖项'!A:D,4,0)</f>
        <v>1500</v>
      </c>
      <c r="O71" s="55" t="s">
        <v>6</v>
      </c>
      <c r="P71" s="60">
        <v>0.25</v>
      </c>
      <c r="Q71" s="64">
        <f t="shared" si="5"/>
        <v>375</v>
      </c>
      <c r="R71" s="51" t="str">
        <f>IF(COUNT(FIND({1,2,3,4,5,6,7,8,9,0},Q71))&gt;0,"","仅证书")</f>
        <v/>
      </c>
    </row>
    <row r="72" spans="1:18" ht="15.6" x14ac:dyDescent="0.25">
      <c r="A72" s="1">
        <v>70</v>
      </c>
      <c r="B72" s="66" t="s">
        <v>337</v>
      </c>
      <c r="C72" s="29" t="s">
        <v>338</v>
      </c>
      <c r="D72" s="28" t="s">
        <v>5</v>
      </c>
      <c r="E72" s="28" t="s">
        <v>185</v>
      </c>
      <c r="F72" s="28" t="s">
        <v>48</v>
      </c>
      <c r="G72" s="67">
        <v>45519</v>
      </c>
      <c r="H72" s="61" t="str">
        <f>VLOOKUP(F72,'[6]表1.全国普通高校大学生竞赛排行榜'!B:C,2,0)</f>
        <v>二类</v>
      </c>
      <c r="I72" s="66" t="s">
        <v>7</v>
      </c>
      <c r="J72" s="28" t="s">
        <v>187</v>
      </c>
      <c r="K72" s="68" t="s">
        <v>111</v>
      </c>
      <c r="L72" s="65" t="str">
        <f>_xlfn.IFS(K72="是","（含特）",K72="否","（不含特）")</f>
        <v>（不含特）</v>
      </c>
      <c r="M72" s="65" t="str">
        <f>H72&amp;I72&amp;J72&amp;L72</f>
        <v>二类国家级三等奖（不含特）</v>
      </c>
      <c r="N72" s="69">
        <f>VLOOKUP(M72,'[6]表2.获奖金额及对应奖项'!A:D,4,0)</f>
        <v>1500</v>
      </c>
      <c r="O72" s="66" t="s">
        <v>135</v>
      </c>
      <c r="P72" s="70">
        <v>1</v>
      </c>
      <c r="Q72" s="61">
        <f>N72*P72</f>
        <v>1500</v>
      </c>
      <c r="R72" s="51" t="str">
        <f>IF(COUNT(FIND({1,2,3,4,5,6,7,8,9,0},Q72))&gt;0,"","仅证书")</f>
        <v/>
      </c>
    </row>
    <row r="73" spans="1:18" ht="15.6" x14ac:dyDescent="0.25">
      <c r="A73" s="1">
        <v>71</v>
      </c>
      <c r="B73" s="94" t="s">
        <v>339</v>
      </c>
      <c r="C73" s="95" t="s">
        <v>340</v>
      </c>
      <c r="D73" s="94" t="s">
        <v>5</v>
      </c>
      <c r="E73" s="94" t="s">
        <v>185</v>
      </c>
      <c r="F73" s="94" t="s">
        <v>33</v>
      </c>
      <c r="G73" s="32" t="s">
        <v>460</v>
      </c>
      <c r="H73" s="51" t="str">
        <f>VLOOKUP(F73,'[7]表1.全国普通高校大学生竞赛排行榜'!B:C,2,0)</f>
        <v>二类</v>
      </c>
      <c r="I73" s="48" t="s">
        <v>7</v>
      </c>
      <c r="J73" s="48" t="s">
        <v>187</v>
      </c>
      <c r="K73" s="48" t="s">
        <v>111</v>
      </c>
      <c r="L73" s="48" t="str">
        <f>_xlfn.IFS(K73="是","（含特）",K73="否","（不含特）")</f>
        <v>（不含特）</v>
      </c>
      <c r="M73" s="48" t="str">
        <f>H73&amp;I73&amp;J73&amp;L73</f>
        <v>二类国家级三等奖（不含特）</v>
      </c>
      <c r="N73" s="51">
        <f>VLOOKUP(M73,'[8]表2.获奖金额及对应奖项'!A:D,4,0)</f>
        <v>1500</v>
      </c>
      <c r="O73" s="48" t="s">
        <v>6</v>
      </c>
      <c r="P73" s="52">
        <v>0.25</v>
      </c>
      <c r="Q73" s="51">
        <f>N73*P73</f>
        <v>375</v>
      </c>
      <c r="R73" s="51" t="str" cm="1">
        <f t="array" ref="R73">IF(COUNT(FIND({1,2,3,4,5,6,7,8,9,0},Q73))&gt;0,"","仅证书")</f>
        <v/>
      </c>
    </row>
    <row r="74" spans="1:18" ht="15.6" x14ac:dyDescent="0.25">
      <c r="A74" s="1">
        <v>72</v>
      </c>
      <c r="B74" s="48" t="s">
        <v>341</v>
      </c>
      <c r="C74" s="49" t="s">
        <v>342</v>
      </c>
      <c r="D74" s="48" t="s">
        <v>5</v>
      </c>
      <c r="E74" s="48" t="s">
        <v>185</v>
      </c>
      <c r="F74" s="48" t="s">
        <v>13</v>
      </c>
      <c r="G74" s="50">
        <v>45240</v>
      </c>
      <c r="H74" s="51" t="str">
        <f>VLOOKUP(F74,'[7]表1.全国普通高校大学生竞赛排行榜'!B:C,2,0)</f>
        <v>二类</v>
      </c>
      <c r="I74" s="48" t="s">
        <v>107</v>
      </c>
      <c r="J74" s="48" t="s">
        <v>8</v>
      </c>
      <c r="K74" s="48" t="s">
        <v>102</v>
      </c>
      <c r="L74" s="48" t="str">
        <f t="shared" ref="L74:L88" si="6">_xlfn.IFS(K74="是","（含特）",K74="否","（不含特）")</f>
        <v>（含特）</v>
      </c>
      <c r="M74" s="48" t="str">
        <f t="shared" ref="M74:M88" si="7">H74&amp;I74&amp;J74&amp;L74</f>
        <v>二类省部级一等奖（含特）</v>
      </c>
      <c r="N74" s="51">
        <v>800</v>
      </c>
      <c r="O74" s="48" t="s">
        <v>6</v>
      </c>
      <c r="P74" s="52">
        <v>0.33329999999999999</v>
      </c>
      <c r="Q74" s="51">
        <v>266.64</v>
      </c>
      <c r="R74" s="51" t="str" cm="1">
        <f t="array" ref="R74">IF(COUNT(FIND({1,2,3,4,5,6,7,8,9,0},Q74))&gt;0,"","仅证书")</f>
        <v/>
      </c>
    </row>
    <row r="75" spans="1:18" ht="15.6" x14ac:dyDescent="0.25">
      <c r="A75" s="1">
        <v>73</v>
      </c>
      <c r="B75" s="48" t="s">
        <v>343</v>
      </c>
      <c r="C75" s="49">
        <v>2021016471</v>
      </c>
      <c r="D75" s="48" t="s">
        <v>5</v>
      </c>
      <c r="E75" s="48" t="s">
        <v>185</v>
      </c>
      <c r="F75" s="48" t="s">
        <v>149</v>
      </c>
      <c r="G75" s="50">
        <v>45261</v>
      </c>
      <c r="H75" s="51" t="str">
        <f>VLOOKUP(F75,'[7]表1.全国普通高校大学生竞赛排行榜'!B:C,2,0)</f>
        <v>二类</v>
      </c>
      <c r="I75" s="48" t="s">
        <v>7</v>
      </c>
      <c r="J75" s="48" t="s">
        <v>8</v>
      </c>
      <c r="K75" s="48" t="s">
        <v>111</v>
      </c>
      <c r="L75" s="48" t="str">
        <f t="shared" si="6"/>
        <v>（不含特）</v>
      </c>
      <c r="M75" s="48" t="str">
        <f t="shared" si="7"/>
        <v>二类国家级一等奖（不含特）</v>
      </c>
      <c r="N75" s="51">
        <v>3000</v>
      </c>
      <c r="O75" s="48" t="s">
        <v>135</v>
      </c>
      <c r="P75" s="52">
        <v>1</v>
      </c>
      <c r="Q75" s="51">
        <v>3000</v>
      </c>
      <c r="R75" s="51" t="str" cm="1">
        <f t="array" ref="R75">IF(COUNT(FIND({1,2,3,4,5,6,7,8,9,0},Q75))&gt;0,"","仅证书")</f>
        <v/>
      </c>
    </row>
    <row r="76" spans="1:18" ht="15.6" x14ac:dyDescent="0.25">
      <c r="A76" s="1">
        <v>74</v>
      </c>
      <c r="B76" s="48" t="s">
        <v>344</v>
      </c>
      <c r="C76" s="49" t="s">
        <v>345</v>
      </c>
      <c r="D76" s="48" t="s">
        <v>5</v>
      </c>
      <c r="E76" s="48" t="s">
        <v>185</v>
      </c>
      <c r="F76" s="48" t="s">
        <v>33</v>
      </c>
      <c r="G76" s="50">
        <v>45474</v>
      </c>
      <c r="H76" s="51" t="str">
        <f>VLOOKUP(F76,'[7]表1.全国普通高校大学生竞赛排行榜'!B:C,2,0)</f>
        <v>二类</v>
      </c>
      <c r="I76" s="48" t="s">
        <v>107</v>
      </c>
      <c r="J76" s="48" t="s">
        <v>8</v>
      </c>
      <c r="K76" s="48" t="s">
        <v>111</v>
      </c>
      <c r="L76" s="48" t="str">
        <f t="shared" si="6"/>
        <v>（不含特）</v>
      </c>
      <c r="M76" s="48" t="str">
        <f t="shared" si="7"/>
        <v>二类省部级一等奖（不含特）</v>
      </c>
      <c r="N76" s="51">
        <v>1000</v>
      </c>
      <c r="O76" s="48" t="s">
        <v>6</v>
      </c>
      <c r="P76" s="52">
        <v>0.5</v>
      </c>
      <c r="Q76" s="51">
        <v>500</v>
      </c>
      <c r="R76" s="51" t="str" cm="1">
        <f t="array" ref="R76">IF(COUNT(FIND({1,2,3,4,5,6,7,8,9,0},Q76))&gt;0,"","仅证书")</f>
        <v/>
      </c>
    </row>
    <row r="77" spans="1:18" ht="15.6" x14ac:dyDescent="0.25">
      <c r="A77" s="1">
        <v>75</v>
      </c>
      <c r="B77" s="48" t="s">
        <v>346</v>
      </c>
      <c r="C77" s="49" t="s">
        <v>347</v>
      </c>
      <c r="D77" s="48" t="s">
        <v>5</v>
      </c>
      <c r="E77" s="48" t="s">
        <v>185</v>
      </c>
      <c r="F77" s="48" t="s">
        <v>33</v>
      </c>
      <c r="G77" s="32" t="s">
        <v>460</v>
      </c>
      <c r="H77" s="51" t="str">
        <f>VLOOKUP(F77,'[7]表1.全国普通高校大学生竞赛排行榜'!B:C,2,0)</f>
        <v>二类</v>
      </c>
      <c r="I77" s="48" t="s">
        <v>7</v>
      </c>
      <c r="J77" s="48" t="s">
        <v>187</v>
      </c>
      <c r="K77" s="48" t="s">
        <v>111</v>
      </c>
      <c r="L77" s="48" t="str">
        <f t="shared" si="6"/>
        <v>（不含特）</v>
      </c>
      <c r="M77" s="48" t="str">
        <f t="shared" si="7"/>
        <v>二类国家级三等奖（不含特）</v>
      </c>
      <c r="N77" s="51">
        <f>VLOOKUP(M77,'[9]表2.获奖金额及对应奖项'!A:D,4,0)</f>
        <v>1500</v>
      </c>
      <c r="O77" s="48" t="s">
        <v>6</v>
      </c>
      <c r="P77" s="52">
        <v>0.2</v>
      </c>
      <c r="Q77" s="51">
        <v>300</v>
      </c>
      <c r="R77" s="51" t="str" cm="1">
        <f t="array" ref="R77">IF(COUNT(FIND({1,2,3,4,5,6,7,8,9,0},Q77))&gt;0,"","仅证书")</f>
        <v/>
      </c>
    </row>
    <row r="78" spans="1:18" ht="15.6" x14ac:dyDescent="0.25">
      <c r="A78" s="1">
        <v>76</v>
      </c>
      <c r="B78" s="48" t="s">
        <v>348</v>
      </c>
      <c r="C78" s="49" t="s">
        <v>349</v>
      </c>
      <c r="D78" s="48" t="s">
        <v>5</v>
      </c>
      <c r="E78" s="48" t="s">
        <v>185</v>
      </c>
      <c r="F78" s="48" t="s">
        <v>33</v>
      </c>
      <c r="G78" s="50">
        <v>45474</v>
      </c>
      <c r="H78" s="51" t="str">
        <f>VLOOKUP(F78,'[7]表1.全国普通高校大学生竞赛排行榜'!B:C,2,0)</f>
        <v>二类</v>
      </c>
      <c r="I78" s="48" t="s">
        <v>107</v>
      </c>
      <c r="J78" s="48" t="s">
        <v>8</v>
      </c>
      <c r="K78" s="48" t="s">
        <v>111</v>
      </c>
      <c r="L78" s="48" t="str">
        <f t="shared" si="6"/>
        <v>（不含特）</v>
      </c>
      <c r="M78" s="48" t="str">
        <f t="shared" si="7"/>
        <v>二类省部级一等奖（不含特）</v>
      </c>
      <c r="N78" s="51">
        <v>1000</v>
      </c>
      <c r="O78" s="48" t="s">
        <v>6</v>
      </c>
      <c r="P78" s="52">
        <v>0.5</v>
      </c>
      <c r="Q78" s="51">
        <v>500</v>
      </c>
      <c r="R78" s="51" t="str" cm="1">
        <f t="array" ref="R78">IF(COUNT(FIND({1,2,3,4,5,6,7,8,9,0},Q78))&gt;0,"","仅证书")</f>
        <v/>
      </c>
    </row>
    <row r="79" spans="1:18" ht="15.6" x14ac:dyDescent="0.25">
      <c r="A79" s="1">
        <v>77</v>
      </c>
      <c r="B79" s="48" t="s">
        <v>350</v>
      </c>
      <c r="C79" s="49" t="s">
        <v>351</v>
      </c>
      <c r="D79" s="48" t="s">
        <v>5</v>
      </c>
      <c r="E79" s="48" t="s">
        <v>185</v>
      </c>
      <c r="F79" s="48" t="s">
        <v>35</v>
      </c>
      <c r="G79" s="32">
        <v>45411</v>
      </c>
      <c r="H79" s="51" t="str">
        <f>VLOOKUP(F79,'[7]表1.全国普通高校大学生竞赛排行榜'!B:C,2,0)</f>
        <v>二类</v>
      </c>
      <c r="I79" s="48" t="s">
        <v>107</v>
      </c>
      <c r="J79" s="48" t="s">
        <v>196</v>
      </c>
      <c r="K79" s="48" t="s">
        <v>111</v>
      </c>
      <c r="L79" s="48" t="str">
        <f t="shared" si="6"/>
        <v>（不含特）</v>
      </c>
      <c r="M79" s="48" t="str">
        <f t="shared" si="7"/>
        <v>二类省部级二等奖（不含特）</v>
      </c>
      <c r="N79" s="51">
        <v>800</v>
      </c>
      <c r="O79" s="48" t="s">
        <v>135</v>
      </c>
      <c r="P79" s="52">
        <v>1</v>
      </c>
      <c r="Q79" s="51">
        <v>800</v>
      </c>
      <c r="R79" s="51" t="str" cm="1">
        <f t="array" ref="R79">IF(COUNT(FIND({1,2,3,4,5,6,7,8,9,0},Q79))&gt;0,"","仅证书")</f>
        <v/>
      </c>
    </row>
    <row r="80" spans="1:18" ht="15.6" x14ac:dyDescent="0.25">
      <c r="A80" s="1">
        <v>78</v>
      </c>
      <c r="B80" s="48" t="s">
        <v>352</v>
      </c>
      <c r="C80" s="49" t="s">
        <v>353</v>
      </c>
      <c r="D80" s="48" t="s">
        <v>5</v>
      </c>
      <c r="E80" s="48" t="s">
        <v>185</v>
      </c>
      <c r="F80" s="48" t="s">
        <v>48</v>
      </c>
      <c r="G80" s="50">
        <v>45504</v>
      </c>
      <c r="H80" s="51" t="str">
        <f>VLOOKUP(F80,'[7]表1.全国普通高校大学生竞赛排行榜'!B:C,2,0)</f>
        <v>二类</v>
      </c>
      <c r="I80" s="48" t="s">
        <v>107</v>
      </c>
      <c r="J80" s="48" t="s">
        <v>196</v>
      </c>
      <c r="K80" s="48" t="s">
        <v>111</v>
      </c>
      <c r="L80" s="48" t="str">
        <f t="shared" si="6"/>
        <v>（不含特）</v>
      </c>
      <c r="M80" s="48" t="str">
        <f t="shared" si="7"/>
        <v>二类省部级二等奖（不含特）</v>
      </c>
      <c r="N80" s="51">
        <f>VLOOKUP(M80,'[10]表2.获奖金额及对应奖项'!A:D,4,0)</f>
        <v>800</v>
      </c>
      <c r="O80" s="48" t="s">
        <v>135</v>
      </c>
      <c r="P80" s="52">
        <v>1</v>
      </c>
      <c r="Q80" s="51">
        <f>N80*P80</f>
        <v>800</v>
      </c>
      <c r="R80" s="51" t="str" cm="1">
        <f t="array" ref="R80">IF(COUNT(FIND({1,2,3,4,5,6,7,8,9,0},Q80))&gt;0,"","仅证书")</f>
        <v/>
      </c>
    </row>
    <row r="81" spans="1:18" ht="15.6" x14ac:dyDescent="0.25">
      <c r="A81" s="1">
        <v>79</v>
      </c>
      <c r="B81" s="48" t="s">
        <v>354</v>
      </c>
      <c r="C81" s="49" t="s">
        <v>355</v>
      </c>
      <c r="D81" s="48" t="s">
        <v>5</v>
      </c>
      <c r="E81" s="48" t="s">
        <v>185</v>
      </c>
      <c r="F81" s="48" t="s">
        <v>60</v>
      </c>
      <c r="G81" s="50">
        <v>45505</v>
      </c>
      <c r="H81" s="51" t="str">
        <f>VLOOKUP(F81,'[7]表1.全国普通高校大学生竞赛排行榜'!B:C,2,0)</f>
        <v>二类</v>
      </c>
      <c r="I81" s="48" t="s">
        <v>7</v>
      </c>
      <c r="J81" s="48" t="s">
        <v>187</v>
      </c>
      <c r="K81" s="48" t="s">
        <v>102</v>
      </c>
      <c r="L81" s="48" t="str">
        <f t="shared" si="6"/>
        <v>（含特）</v>
      </c>
      <c r="M81" s="48" t="str">
        <f t="shared" si="7"/>
        <v>二类国家级三等奖（含特）</v>
      </c>
      <c r="N81" s="51">
        <v>1000</v>
      </c>
      <c r="O81" s="48" t="s">
        <v>6</v>
      </c>
      <c r="P81" s="52">
        <v>0.11</v>
      </c>
      <c r="Q81" s="51">
        <v>110</v>
      </c>
      <c r="R81" s="51" t="str" cm="1">
        <f t="array" ref="R81">IF(COUNT(FIND({1,2,3,4,5,6,7,8,9,0},Q81))&gt;0,"","仅证书")</f>
        <v/>
      </c>
    </row>
    <row r="82" spans="1:18" ht="15.6" x14ac:dyDescent="0.25">
      <c r="A82" s="1">
        <v>80</v>
      </c>
      <c r="B82" s="48" t="s">
        <v>356</v>
      </c>
      <c r="C82" s="49" t="s">
        <v>357</v>
      </c>
      <c r="D82" s="48" t="s">
        <v>5</v>
      </c>
      <c r="E82" s="48" t="s">
        <v>185</v>
      </c>
      <c r="F82" s="48" t="s">
        <v>48</v>
      </c>
      <c r="G82" s="50">
        <v>45519</v>
      </c>
      <c r="H82" s="51" t="str">
        <f>VLOOKUP(F82,'[7]表1.全国普通高校大学生竞赛排行榜'!B:C,2,0)</f>
        <v>二类</v>
      </c>
      <c r="I82" s="48" t="s">
        <v>7</v>
      </c>
      <c r="J82" s="48" t="s">
        <v>8</v>
      </c>
      <c r="K82" s="48" t="s">
        <v>111</v>
      </c>
      <c r="L82" s="48" t="str">
        <f t="shared" si="6"/>
        <v>（不含特）</v>
      </c>
      <c r="M82" s="48" t="str">
        <f t="shared" si="7"/>
        <v>二类国家级一等奖（不含特）</v>
      </c>
      <c r="N82" s="51">
        <f>VLOOKUP(M82,'[11]表2.获奖金额及对应奖项'!A:D,4,0)</f>
        <v>3000</v>
      </c>
      <c r="O82" s="48" t="s">
        <v>135</v>
      </c>
      <c r="P82" s="52">
        <v>1</v>
      </c>
      <c r="Q82" s="51">
        <f t="shared" ref="Q82:Q87" si="8">N82*P82</f>
        <v>3000</v>
      </c>
      <c r="R82" s="51" t="str" cm="1">
        <f t="array" ref="R82">IF(COUNT(FIND({1,2,3,4,5,6,7,8,9,0},Q82))&gt;0,"","仅证书")</f>
        <v/>
      </c>
    </row>
    <row r="83" spans="1:18" ht="15.6" x14ac:dyDescent="0.25">
      <c r="A83" s="1">
        <v>81</v>
      </c>
      <c r="B83" s="94" t="s">
        <v>358</v>
      </c>
      <c r="C83" s="95" t="s">
        <v>359</v>
      </c>
      <c r="D83" s="94" t="s">
        <v>5</v>
      </c>
      <c r="E83" s="94" t="s">
        <v>185</v>
      </c>
      <c r="F83" s="94" t="s">
        <v>33</v>
      </c>
      <c r="G83" s="32" t="s">
        <v>460</v>
      </c>
      <c r="H83" s="51" t="str">
        <f>VLOOKUP(F83,'[7]表1.全国普通高校大学生竞赛排行榜'!B:C,2,0)</f>
        <v>二类</v>
      </c>
      <c r="I83" s="48" t="s">
        <v>7</v>
      </c>
      <c r="J83" s="48" t="s">
        <v>187</v>
      </c>
      <c r="K83" s="48" t="s">
        <v>111</v>
      </c>
      <c r="L83" s="48" t="str">
        <f t="shared" si="6"/>
        <v>（不含特）</v>
      </c>
      <c r="M83" s="48" t="str">
        <f t="shared" si="7"/>
        <v>二类国家级三等奖（不含特）</v>
      </c>
      <c r="N83" s="51">
        <f>VLOOKUP(M83,'[8]表2.获奖金额及对应奖项'!A:D,4,0)</f>
        <v>1500</v>
      </c>
      <c r="O83" s="48" t="s">
        <v>6</v>
      </c>
      <c r="P83" s="52">
        <v>0.25</v>
      </c>
      <c r="Q83" s="51">
        <f t="shared" si="8"/>
        <v>375</v>
      </c>
      <c r="R83" s="51" t="str" cm="1">
        <f t="array" ref="R83">IF(COUNT(FIND({1,2,3,4,5,6,7,8,9,0},Q83))&gt;0,"","仅证书")</f>
        <v/>
      </c>
    </row>
    <row r="84" spans="1:18" ht="15.6" x14ac:dyDescent="0.25">
      <c r="A84" s="1">
        <v>82</v>
      </c>
      <c r="B84" s="94" t="s">
        <v>360</v>
      </c>
      <c r="C84" s="95" t="s">
        <v>361</v>
      </c>
      <c r="D84" s="94" t="s">
        <v>5</v>
      </c>
      <c r="E84" s="94" t="s">
        <v>185</v>
      </c>
      <c r="F84" s="94" t="s">
        <v>33</v>
      </c>
      <c r="G84" s="32" t="s">
        <v>460</v>
      </c>
      <c r="H84" s="51" t="str">
        <f>VLOOKUP(F84,'[7]表1.全国普通高校大学生竞赛排行榜'!B:C,2,0)</f>
        <v>二类</v>
      </c>
      <c r="I84" s="48" t="s">
        <v>7</v>
      </c>
      <c r="J84" s="48" t="s">
        <v>187</v>
      </c>
      <c r="K84" s="48" t="s">
        <v>111</v>
      </c>
      <c r="L84" s="48" t="str">
        <f t="shared" si="6"/>
        <v>（不含特）</v>
      </c>
      <c r="M84" s="48" t="str">
        <f t="shared" si="7"/>
        <v>二类国家级三等奖（不含特）</v>
      </c>
      <c r="N84" s="51">
        <f>VLOOKUP(M84,'[8]表2.获奖金额及对应奖项'!A:D,4,0)</f>
        <v>1500</v>
      </c>
      <c r="O84" s="48" t="s">
        <v>6</v>
      </c>
      <c r="P84" s="52">
        <v>0.25</v>
      </c>
      <c r="Q84" s="51">
        <f>N84*P84</f>
        <v>375</v>
      </c>
      <c r="R84" s="51" t="str" cm="1">
        <f t="array" ref="R84">IF(COUNT(FIND({1,2,3,4,5,6,7,8,9,0},Q84))&gt;0,"","仅证书")</f>
        <v/>
      </c>
    </row>
    <row r="85" spans="1:18" ht="15.6" x14ac:dyDescent="0.25">
      <c r="A85" s="1">
        <v>83</v>
      </c>
      <c r="B85" s="48" t="s">
        <v>362</v>
      </c>
      <c r="C85" s="49" t="s">
        <v>363</v>
      </c>
      <c r="D85" s="48" t="s">
        <v>5</v>
      </c>
      <c r="E85" s="48" t="s">
        <v>185</v>
      </c>
      <c r="F85" s="48" t="s">
        <v>33</v>
      </c>
      <c r="G85" s="50">
        <v>45510</v>
      </c>
      <c r="H85" s="51" t="str">
        <f>VLOOKUP(F85,'[7]表1.全国普通高校大学生竞赛排行榜'!B:C,2,0)</f>
        <v>二类</v>
      </c>
      <c r="I85" s="48" t="s">
        <v>107</v>
      </c>
      <c r="J85" s="48" t="s">
        <v>8</v>
      </c>
      <c r="K85" s="48" t="s">
        <v>111</v>
      </c>
      <c r="L85" s="48" t="str">
        <f t="shared" si="6"/>
        <v>（不含特）</v>
      </c>
      <c r="M85" s="48" t="str">
        <f t="shared" si="7"/>
        <v>二类省部级一等奖（不含特）</v>
      </c>
      <c r="N85" s="51">
        <f>VLOOKUP(M85,'[12]表2.获奖金额及对应奖项'!A:D,4,0)</f>
        <v>1000</v>
      </c>
      <c r="O85" s="48" t="s">
        <v>6</v>
      </c>
      <c r="P85" s="52">
        <v>0.33300000000000002</v>
      </c>
      <c r="Q85" s="51">
        <f t="shared" si="8"/>
        <v>333</v>
      </c>
      <c r="R85" s="51" t="str" cm="1">
        <f t="array" ref="R85">IF(COUNT(FIND({1,2,3,4,5,6,7,8,9,0},Q85))&gt;0,"","仅证书")</f>
        <v/>
      </c>
    </row>
    <row r="86" spans="1:18" ht="15.6" x14ac:dyDescent="0.25">
      <c r="A86" s="1">
        <v>84</v>
      </c>
      <c r="B86" s="48" t="s">
        <v>364</v>
      </c>
      <c r="C86" s="49" t="s">
        <v>365</v>
      </c>
      <c r="D86" s="48" t="s">
        <v>5</v>
      </c>
      <c r="E86" s="48" t="s">
        <v>185</v>
      </c>
      <c r="F86" s="48" t="s">
        <v>33</v>
      </c>
      <c r="G86" s="32" t="s">
        <v>460</v>
      </c>
      <c r="H86" s="51" t="str">
        <f>VLOOKUP(F86,'[7]表1.全国普通高校大学生竞赛排行榜'!B:C,2,0)</f>
        <v>二类</v>
      </c>
      <c r="I86" s="48" t="s">
        <v>7</v>
      </c>
      <c r="J86" s="48" t="s">
        <v>187</v>
      </c>
      <c r="K86" s="48" t="s">
        <v>111</v>
      </c>
      <c r="L86" s="48" t="str">
        <f t="shared" si="6"/>
        <v>（不含特）</v>
      </c>
      <c r="M86" s="48" t="str">
        <f t="shared" si="7"/>
        <v>二类国家级三等奖（不含特）</v>
      </c>
      <c r="N86" s="51">
        <f>VLOOKUP(M86,'[9]表2.获奖金额及对应奖项'!A:D,4,0)</f>
        <v>1500</v>
      </c>
      <c r="O86" s="48" t="s">
        <v>6</v>
      </c>
      <c r="P86" s="52">
        <v>0.4</v>
      </c>
      <c r="Q86" s="51">
        <f t="shared" si="8"/>
        <v>600</v>
      </c>
      <c r="R86" s="51" t="str" cm="1">
        <f t="array" ref="R86">IF(COUNT(FIND({1,2,3,4,5,6,7,8,9,0},Q86))&gt;0,"","仅证书")</f>
        <v/>
      </c>
    </row>
    <row r="87" spans="1:18" ht="15.6" x14ac:dyDescent="0.25">
      <c r="A87" s="1">
        <v>85</v>
      </c>
      <c r="B87" s="48" t="s">
        <v>366</v>
      </c>
      <c r="C87" s="49" t="s">
        <v>367</v>
      </c>
      <c r="D87" s="48" t="s">
        <v>5</v>
      </c>
      <c r="E87" s="48" t="s">
        <v>185</v>
      </c>
      <c r="F87" s="48" t="s">
        <v>33</v>
      </c>
      <c r="G87" s="32" t="s">
        <v>460</v>
      </c>
      <c r="H87" s="51" t="str">
        <f>VLOOKUP(F87,'[7]表1.全国普通高校大学生竞赛排行榜'!B:C,2,0)</f>
        <v>二类</v>
      </c>
      <c r="I87" s="48" t="s">
        <v>7</v>
      </c>
      <c r="J87" s="48" t="s">
        <v>187</v>
      </c>
      <c r="K87" s="48" t="s">
        <v>111</v>
      </c>
      <c r="L87" s="48" t="str">
        <f t="shared" si="6"/>
        <v>（不含特）</v>
      </c>
      <c r="M87" s="48" t="str">
        <f t="shared" si="7"/>
        <v>二类国家级三等奖（不含特）</v>
      </c>
      <c r="N87" s="51">
        <f>VLOOKUP(M87,'[13]表2.获奖金额及对应奖项'!A:D,4,0)</f>
        <v>1500</v>
      </c>
      <c r="O87" s="48" t="s">
        <v>6</v>
      </c>
      <c r="P87" s="52">
        <v>0.5</v>
      </c>
      <c r="Q87" s="51">
        <f t="shared" si="8"/>
        <v>750</v>
      </c>
      <c r="R87" s="51" t="str" cm="1">
        <f t="array" ref="R87">IF(COUNT(FIND({1,2,3,4,5,6,7,8,9,0},Q87))&gt;0,"","仅证书")</f>
        <v/>
      </c>
    </row>
    <row r="88" spans="1:18" ht="15.6" x14ac:dyDescent="0.25">
      <c r="A88" s="1">
        <v>86</v>
      </c>
      <c r="B88" s="94" t="s">
        <v>368</v>
      </c>
      <c r="C88" s="95" t="s">
        <v>369</v>
      </c>
      <c r="D88" s="94" t="s">
        <v>5</v>
      </c>
      <c r="E88" s="94" t="s">
        <v>185</v>
      </c>
      <c r="F88" s="94" t="s">
        <v>33</v>
      </c>
      <c r="G88" s="32" t="s">
        <v>460</v>
      </c>
      <c r="H88" s="51" t="str">
        <f>VLOOKUP(F88,'[7]表1.全国普通高校大学生竞赛排行榜'!B:C,2,0)</f>
        <v>二类</v>
      </c>
      <c r="I88" s="48" t="s">
        <v>7</v>
      </c>
      <c r="J88" s="48" t="s">
        <v>187</v>
      </c>
      <c r="K88" s="48" t="s">
        <v>111</v>
      </c>
      <c r="L88" s="48" t="str">
        <f t="shared" si="6"/>
        <v>（不含特）</v>
      </c>
      <c r="M88" s="48" t="str">
        <f t="shared" si="7"/>
        <v>二类国家级三等奖（不含特）</v>
      </c>
      <c r="N88" s="51">
        <f>VLOOKUP(M88,'[8]表2.获奖金额及对应奖项'!A:D,4,0)</f>
        <v>1500</v>
      </c>
      <c r="O88" s="48" t="s">
        <v>6</v>
      </c>
      <c r="P88" s="52">
        <v>1</v>
      </c>
      <c r="Q88" s="51">
        <v>1000</v>
      </c>
      <c r="R88" s="51" t="str" cm="1">
        <f t="array" ref="R88">IF(COUNT(FIND({1,2,3,4,5,6,7,8,9,0},Q88))&gt;0,"","仅证书")</f>
        <v/>
      </c>
    </row>
    <row r="89" spans="1:18" ht="15.6" x14ac:dyDescent="0.25">
      <c r="A89" s="1">
        <v>87</v>
      </c>
      <c r="B89" s="48" t="s">
        <v>368</v>
      </c>
      <c r="C89" s="49" t="s">
        <v>369</v>
      </c>
      <c r="D89" s="48" t="s">
        <v>5</v>
      </c>
      <c r="E89" s="48" t="s">
        <v>370</v>
      </c>
      <c r="F89" s="48" t="s">
        <v>371</v>
      </c>
      <c r="G89" s="50">
        <v>45448</v>
      </c>
      <c r="H89" s="51"/>
      <c r="I89" s="48"/>
      <c r="J89" s="48"/>
      <c r="K89" s="48"/>
      <c r="L89" s="48"/>
      <c r="M89" s="48"/>
      <c r="N89" s="51">
        <v>100</v>
      </c>
      <c r="O89" s="48" t="s">
        <v>135</v>
      </c>
      <c r="P89" s="52">
        <v>1</v>
      </c>
      <c r="Q89" s="51">
        <v>100</v>
      </c>
      <c r="R89" s="51" t="str" cm="1">
        <f t="array" ref="R89">IF(COUNT(FIND({1,2,3,4,5,6,7,8,9,0},Q89))&gt;0,"","仅证书")</f>
        <v/>
      </c>
    </row>
    <row r="90" spans="1:18" ht="15.6" x14ac:dyDescent="0.25">
      <c r="A90" s="1">
        <v>88</v>
      </c>
      <c r="B90" s="94" t="s">
        <v>372</v>
      </c>
      <c r="C90" s="95" t="s">
        <v>373</v>
      </c>
      <c r="D90" s="94" t="s">
        <v>5</v>
      </c>
      <c r="E90" s="94" t="s">
        <v>185</v>
      </c>
      <c r="F90" s="94" t="s">
        <v>33</v>
      </c>
      <c r="G90" s="32" t="s">
        <v>460</v>
      </c>
      <c r="H90" s="51" t="str">
        <f>VLOOKUP(F90,'[7]表1.全国普通高校大学生竞赛排行榜'!B:C,2,0)</f>
        <v>二类</v>
      </c>
      <c r="I90" s="48" t="s">
        <v>7</v>
      </c>
      <c r="J90" s="48" t="s">
        <v>187</v>
      </c>
      <c r="K90" s="48" t="s">
        <v>111</v>
      </c>
      <c r="L90" s="48" t="str">
        <f>_xlfn.IFS(K90="是","（含特）",K90="否","（不含特）")</f>
        <v>（不含特）</v>
      </c>
      <c r="M90" s="48" t="str">
        <f>H90&amp;I90&amp;J90&amp;L90</f>
        <v>二类国家级三等奖（不含特）</v>
      </c>
      <c r="N90" s="51">
        <f>VLOOKUP(M90,'[14]表2.获奖金额及对应奖项'!A:D,4,0)</f>
        <v>1500</v>
      </c>
      <c r="O90" s="48" t="s">
        <v>6</v>
      </c>
      <c r="P90" s="52">
        <v>0.5</v>
      </c>
      <c r="Q90" s="51">
        <f>N90*P90</f>
        <v>750</v>
      </c>
      <c r="R90" s="51" t="str" cm="1">
        <f t="array" ref="R90">IF(COUNT(FIND({1,2,3,4,5,6,7,8,9,0},Q90))&gt;0,"","仅证书")</f>
        <v/>
      </c>
    </row>
    <row r="91" spans="1:18" ht="15.6" x14ac:dyDescent="0.25">
      <c r="A91" s="1">
        <v>89</v>
      </c>
      <c r="B91" s="48" t="s">
        <v>374</v>
      </c>
      <c r="C91" s="49" t="s">
        <v>375</v>
      </c>
      <c r="D91" s="48" t="s">
        <v>5</v>
      </c>
      <c r="E91" s="48" t="s">
        <v>185</v>
      </c>
      <c r="F91" s="48" t="s">
        <v>149</v>
      </c>
      <c r="G91" s="50">
        <v>45261</v>
      </c>
      <c r="H91" s="51" t="str">
        <f>VLOOKUP(F91,'[7]表1.全国普通高校大学生竞赛排行榜'!B:C,2,0)</f>
        <v>二类</v>
      </c>
      <c r="I91" s="48" t="s">
        <v>7</v>
      </c>
      <c r="J91" s="48" t="s">
        <v>8</v>
      </c>
      <c r="K91" s="48" t="s">
        <v>111</v>
      </c>
      <c r="L91" s="48" t="str">
        <f>_xlfn.IFS(K91="是","（含特）",K91="否","（不含特）")</f>
        <v>（不含特）</v>
      </c>
      <c r="M91" s="48" t="str">
        <f>H91&amp;I91&amp;J91&amp;L91</f>
        <v>二类国家级一等奖（不含特）</v>
      </c>
      <c r="N91" s="51">
        <f>VLOOKUP(M91,'[15]表2.获奖金额及对应奖项'!A:D,4,0)</f>
        <v>3000</v>
      </c>
      <c r="O91" s="48" t="s">
        <v>135</v>
      </c>
      <c r="P91" s="52">
        <v>1</v>
      </c>
      <c r="Q91" s="51">
        <f>N91*P91</f>
        <v>3000</v>
      </c>
      <c r="R91" s="51" t="str" cm="1">
        <f t="array" ref="R91">IF(COUNT(FIND({1,2,3,4,5,6,7,8,9,0},Q91))&gt;0,"","仅证书")</f>
        <v/>
      </c>
    </row>
    <row r="92" spans="1:18" ht="15.6" x14ac:dyDescent="0.25">
      <c r="A92" s="1">
        <v>90</v>
      </c>
      <c r="B92" s="48" t="s">
        <v>376</v>
      </c>
      <c r="C92" s="49" t="s">
        <v>377</v>
      </c>
      <c r="D92" s="48" t="s">
        <v>5</v>
      </c>
      <c r="E92" s="48" t="s">
        <v>185</v>
      </c>
      <c r="F92" s="48" t="s">
        <v>33</v>
      </c>
      <c r="G92" s="32" t="s">
        <v>460</v>
      </c>
      <c r="H92" s="51" t="str">
        <f>VLOOKUP(F92,'[7]表1.全国普通高校大学生竞赛排行榜'!B:C,2,0)</f>
        <v>二类</v>
      </c>
      <c r="I92" s="48" t="s">
        <v>7</v>
      </c>
      <c r="J92" s="48" t="s">
        <v>187</v>
      </c>
      <c r="K92" s="48" t="s">
        <v>111</v>
      </c>
      <c r="L92" s="48" t="str">
        <f>_xlfn.IFS(K92="是","（含特）",K92="否","（不含特）")</f>
        <v>（不含特）</v>
      </c>
      <c r="M92" s="48" t="str">
        <f>H92&amp;I92&amp;J92&amp;L92</f>
        <v>二类国家级三等奖（不含特）</v>
      </c>
      <c r="N92" s="51">
        <v>1500</v>
      </c>
      <c r="O92" s="48" t="s">
        <v>6</v>
      </c>
      <c r="P92" s="52">
        <v>0.25</v>
      </c>
      <c r="Q92" s="51">
        <v>375</v>
      </c>
      <c r="R92" s="51" t="str" cm="1">
        <f t="array" ref="R92">IF(COUNT(FIND({1,2,3,4,5,6,7,8,9,0},Q92))&gt;0,"","仅证书")</f>
        <v/>
      </c>
    </row>
    <row r="93" spans="1:18" ht="15.6" x14ac:dyDescent="0.25">
      <c r="A93" s="1">
        <v>91</v>
      </c>
      <c r="B93" s="48" t="s">
        <v>378</v>
      </c>
      <c r="C93" s="49" t="s">
        <v>379</v>
      </c>
      <c r="D93" s="48" t="s">
        <v>5</v>
      </c>
      <c r="E93" s="48" t="s">
        <v>185</v>
      </c>
      <c r="F93" s="48" t="s">
        <v>35</v>
      </c>
      <c r="G93" s="32">
        <v>45411</v>
      </c>
      <c r="H93" s="51" t="str">
        <f>VLOOKUP(F93,'[7]表1.全国普通高校大学生竞赛排行榜'!B:C,2,0)</f>
        <v>二类</v>
      </c>
      <c r="I93" s="48" t="s">
        <v>107</v>
      </c>
      <c r="J93" s="48" t="s">
        <v>196</v>
      </c>
      <c r="K93" s="48" t="s">
        <v>111</v>
      </c>
      <c r="L93" s="48" t="str">
        <f>_xlfn.IFS(K93="是","（含特）",K93="否","（不含特）")</f>
        <v>（不含特）</v>
      </c>
      <c r="M93" s="48" t="str">
        <f>H93&amp;I93&amp;J93&amp;L93</f>
        <v>二类省部级二等奖（不含特）</v>
      </c>
      <c r="N93" s="51">
        <f>VLOOKUP(M93,'[16]表2.获奖金额及对应奖项'!A:D,4,0)</f>
        <v>800</v>
      </c>
      <c r="O93" s="48" t="s">
        <v>135</v>
      </c>
      <c r="P93" s="52">
        <v>1</v>
      </c>
      <c r="Q93" s="51">
        <f>N93*P93</f>
        <v>800</v>
      </c>
      <c r="R93" s="51" t="str" cm="1">
        <f t="array" ref="R93">IF(COUNT(FIND({1,2,3,4,5,6,7,8,9,0},Q93))&gt;0,"","仅证书")</f>
        <v/>
      </c>
    </row>
    <row r="94" spans="1:18" ht="15.6" x14ac:dyDescent="0.25">
      <c r="A94" s="1">
        <v>92</v>
      </c>
      <c r="B94" s="48" t="s">
        <v>380</v>
      </c>
      <c r="C94" s="49" t="s">
        <v>381</v>
      </c>
      <c r="D94" s="48" t="s">
        <v>5</v>
      </c>
      <c r="E94" s="48" t="s">
        <v>185</v>
      </c>
      <c r="F94" s="48" t="s">
        <v>48</v>
      </c>
      <c r="G94" s="50">
        <v>45519</v>
      </c>
      <c r="H94" s="51" t="str">
        <f>VLOOKUP(F94,'[7]表1.全国普通高校大学生竞赛排行榜'!B:C,2,0)</f>
        <v>二类</v>
      </c>
      <c r="I94" s="48" t="s">
        <v>7</v>
      </c>
      <c r="J94" s="48" t="s">
        <v>187</v>
      </c>
      <c r="K94" s="48" t="s">
        <v>111</v>
      </c>
      <c r="L94" s="48" t="str">
        <f>_xlfn.IFS(K94="是","（含特）",K94="否","（不含特）")</f>
        <v>（不含特）</v>
      </c>
      <c r="M94" s="48" t="str">
        <f>H94&amp;I94&amp;J94&amp;L94</f>
        <v>二类国家级三等奖（不含特）</v>
      </c>
      <c r="N94" s="51">
        <f>VLOOKUP(M94,'[17]表2.获奖金额及对应奖项'!A:D,4,0)</f>
        <v>1500</v>
      </c>
      <c r="O94" s="48" t="s">
        <v>135</v>
      </c>
      <c r="P94" s="52">
        <v>1</v>
      </c>
      <c r="Q94" s="51">
        <f>N94*P94</f>
        <v>1500</v>
      </c>
      <c r="R94" s="51" t="str" cm="1">
        <f t="array" ref="R94">IF(COUNT(FIND({1,2,3,4,5,6,7,8,9,0},Q94))&gt;0,"","仅证书")</f>
        <v/>
      </c>
    </row>
    <row r="95" spans="1:18" ht="15.6" x14ac:dyDescent="0.25">
      <c r="A95" s="1">
        <v>93</v>
      </c>
      <c r="B95" s="48" t="s">
        <v>382</v>
      </c>
      <c r="C95" s="49" t="s">
        <v>383</v>
      </c>
      <c r="D95" s="48" t="s">
        <v>5</v>
      </c>
      <c r="E95" s="48" t="s">
        <v>224</v>
      </c>
      <c r="F95" s="1" t="s">
        <v>461</v>
      </c>
      <c r="G95" s="50">
        <v>45522</v>
      </c>
      <c r="H95" s="51" t="e">
        <f>VLOOKUP(F95,'[7]表1.全国普通高校大学生竞赛排行榜'!B:C,2,0)</f>
        <v>#N/A</v>
      </c>
      <c r="I95" s="48"/>
      <c r="J95" s="48"/>
      <c r="K95" s="48"/>
      <c r="L95" s="48"/>
      <c r="M95" s="48"/>
      <c r="N95" s="51"/>
      <c r="O95" s="48" t="s">
        <v>135</v>
      </c>
      <c r="P95" s="52">
        <v>1</v>
      </c>
      <c r="Q95" s="51">
        <v>100</v>
      </c>
      <c r="R95" s="51" t="str" cm="1">
        <f t="array" ref="R95">IF(COUNT(FIND({1,2,3,4,5,6,7,8,9,0},Q95))&gt;0,"","仅证书")</f>
        <v/>
      </c>
    </row>
    <row r="96" spans="1:18" ht="15.6" x14ac:dyDescent="0.25">
      <c r="A96" s="1">
        <v>94</v>
      </c>
      <c r="B96" s="48" t="s">
        <v>384</v>
      </c>
      <c r="C96" s="49" t="s">
        <v>385</v>
      </c>
      <c r="D96" s="48" t="s">
        <v>5</v>
      </c>
      <c r="E96" s="48" t="s">
        <v>185</v>
      </c>
      <c r="F96" s="48" t="s">
        <v>33</v>
      </c>
      <c r="G96" s="32" t="s">
        <v>460</v>
      </c>
      <c r="H96" s="51" t="str">
        <f>VLOOKUP(F96,'[7]表1.全国普通高校大学生竞赛排行榜'!B:C,2,0)</f>
        <v>二类</v>
      </c>
      <c r="I96" s="48" t="s">
        <v>7</v>
      </c>
      <c r="J96" s="48" t="s">
        <v>187</v>
      </c>
      <c r="K96" s="48" t="s">
        <v>111</v>
      </c>
      <c r="L96" s="48" t="str">
        <f>_xlfn.IFS(K96="是","（含特）",K96="否","（不含特）")</f>
        <v>（不含特）</v>
      </c>
      <c r="M96" s="48" t="str">
        <f>H96&amp;I96&amp;J96&amp;L96</f>
        <v>二类国家级三等奖（不含特）</v>
      </c>
      <c r="N96" s="51">
        <f>VLOOKUP(M96,'[18]表2.获奖金额及对应奖项'!A:D,4,0)</f>
        <v>1500</v>
      </c>
      <c r="O96" s="48" t="s">
        <v>6</v>
      </c>
      <c r="P96" s="52">
        <v>0.25</v>
      </c>
      <c r="Q96" s="51">
        <f>N96*P96</f>
        <v>375</v>
      </c>
      <c r="R96" s="51" t="str" cm="1">
        <f t="array" ref="R96">IF(COUNT(FIND({1,2,3,4,5,6,7,8,9,0},Q96))&gt;0,"","仅证书")</f>
        <v/>
      </c>
    </row>
    <row r="97" spans="1:18" ht="46.8" x14ac:dyDescent="0.25">
      <c r="A97" s="1">
        <v>95</v>
      </c>
      <c r="B97" s="48" t="s">
        <v>386</v>
      </c>
      <c r="C97" s="49">
        <v>2022015506</v>
      </c>
      <c r="D97" s="48" t="s">
        <v>5</v>
      </c>
      <c r="E97" s="48" t="s">
        <v>224</v>
      </c>
      <c r="F97" s="71" t="s">
        <v>387</v>
      </c>
      <c r="G97" s="50">
        <v>45488</v>
      </c>
      <c r="H97" s="51"/>
      <c r="I97" s="48"/>
      <c r="J97" s="48"/>
      <c r="K97" s="48"/>
      <c r="L97" s="48"/>
      <c r="M97" s="48"/>
      <c r="N97" s="51"/>
      <c r="O97" s="48" t="s">
        <v>135</v>
      </c>
      <c r="P97" s="52">
        <v>1</v>
      </c>
      <c r="Q97" s="51">
        <v>100</v>
      </c>
      <c r="R97" s="51" t="str" cm="1">
        <f t="array" ref="R97">IF(COUNT(FIND({1,2,3,4,5,6,7,8,9,0},Q97))&gt;0,"","仅证书")</f>
        <v/>
      </c>
    </row>
    <row r="98" spans="1:18" ht="15.6" x14ac:dyDescent="0.25">
      <c r="A98" s="1">
        <v>96</v>
      </c>
      <c r="B98" s="48" t="s">
        <v>388</v>
      </c>
      <c r="C98" s="49" t="s">
        <v>389</v>
      </c>
      <c r="D98" s="48" t="s">
        <v>5</v>
      </c>
      <c r="E98" s="48" t="s">
        <v>185</v>
      </c>
      <c r="F98" s="48" t="s">
        <v>163</v>
      </c>
      <c r="G98" s="41">
        <v>45261</v>
      </c>
      <c r="H98" s="51" t="str">
        <f>VLOOKUP(F98,'[7]表1.全国普通高校大学生竞赛排行榜'!B:C,2,0)</f>
        <v>二类</v>
      </c>
      <c r="I98" s="48" t="s">
        <v>107</v>
      </c>
      <c r="J98" s="48" t="s">
        <v>8</v>
      </c>
      <c r="K98" s="48" t="s">
        <v>111</v>
      </c>
      <c r="L98" s="48" t="str">
        <f t="shared" ref="L98:L115" si="9">_xlfn.IFS(K98="是","（含特）",K98="否","（不含特）")</f>
        <v>（不含特）</v>
      </c>
      <c r="M98" s="48" t="str">
        <f>H98&amp;I98&amp;J98&amp;L98</f>
        <v>二类省部级一等奖（不含特）</v>
      </c>
      <c r="N98" s="51">
        <v>1000</v>
      </c>
      <c r="O98" s="48" t="s">
        <v>135</v>
      </c>
      <c r="P98" s="52">
        <v>1</v>
      </c>
      <c r="Q98" s="51">
        <v>1000</v>
      </c>
      <c r="R98" s="51" t="str" cm="1">
        <f t="array" ref="R98">IF(COUNT(FIND({1,2,3,4,5,6,7,8,9,0},Q98))&gt;0,"","仅证书")</f>
        <v/>
      </c>
    </row>
    <row r="99" spans="1:18" ht="15.6" x14ac:dyDescent="0.25">
      <c r="A99" s="1">
        <v>97</v>
      </c>
      <c r="B99" s="48" t="s">
        <v>390</v>
      </c>
      <c r="C99" s="49" t="s">
        <v>391</v>
      </c>
      <c r="D99" s="48" t="s">
        <v>5</v>
      </c>
      <c r="E99" s="48" t="s">
        <v>185</v>
      </c>
      <c r="F99" s="48" t="s">
        <v>163</v>
      </c>
      <c r="G99" s="41">
        <v>45261</v>
      </c>
      <c r="H99" s="51" t="str">
        <f>VLOOKUP(F99,'[7]表1.全国普通高校大学生竞赛排行榜'!B:C,2,0)</f>
        <v>二类</v>
      </c>
      <c r="I99" s="48" t="s">
        <v>107</v>
      </c>
      <c r="J99" s="48" t="s">
        <v>8</v>
      </c>
      <c r="K99" s="48" t="s">
        <v>111</v>
      </c>
      <c r="L99" s="48" t="str">
        <f t="shared" si="9"/>
        <v>（不含特）</v>
      </c>
      <c r="M99" s="48" t="str">
        <f t="shared" ref="M99:M115" si="10">H99&amp;I99&amp;J99&amp;L99</f>
        <v>二类省部级一等奖（不含特）</v>
      </c>
      <c r="N99" s="51">
        <v>1000</v>
      </c>
      <c r="O99" s="48" t="s">
        <v>135</v>
      </c>
      <c r="P99" s="52">
        <v>1</v>
      </c>
      <c r="Q99" s="51">
        <v>1000</v>
      </c>
      <c r="R99" s="51" t="str" cm="1">
        <f t="array" ref="R99">IF(COUNT(FIND({1,2,3,4,5,6,7,8,9,0},Q99))&gt;0,"","仅证书")</f>
        <v/>
      </c>
    </row>
    <row r="100" spans="1:18" ht="15.6" x14ac:dyDescent="0.25">
      <c r="A100" s="1">
        <v>98</v>
      </c>
      <c r="B100" s="48" t="s">
        <v>392</v>
      </c>
      <c r="C100" s="49" t="s">
        <v>393</v>
      </c>
      <c r="D100" s="48" t="s">
        <v>5</v>
      </c>
      <c r="E100" s="48" t="s">
        <v>185</v>
      </c>
      <c r="F100" s="48" t="s">
        <v>35</v>
      </c>
      <c r="G100" s="32">
        <v>45411</v>
      </c>
      <c r="H100" s="51" t="str">
        <f>VLOOKUP(F100,'[7]表1.全国普通高校大学生竞赛排行榜'!B:C,2,0)</f>
        <v>二类</v>
      </c>
      <c r="I100" s="48" t="s">
        <v>107</v>
      </c>
      <c r="J100" s="48" t="s">
        <v>196</v>
      </c>
      <c r="K100" s="48" t="s">
        <v>111</v>
      </c>
      <c r="L100" s="48" t="str">
        <f t="shared" si="9"/>
        <v>（不含特）</v>
      </c>
      <c r="M100" s="48" t="str">
        <f t="shared" si="10"/>
        <v>二类省部级二等奖（不含特）</v>
      </c>
      <c r="N100" s="51">
        <v>800</v>
      </c>
      <c r="O100" s="48" t="s">
        <v>135</v>
      </c>
      <c r="P100" s="52">
        <v>1</v>
      </c>
      <c r="Q100" s="51">
        <v>800</v>
      </c>
      <c r="R100" s="51" t="str" cm="1">
        <f t="array" ref="R100">IF(COUNT(FIND({1,2,3,4,5,6,7,8,9,0},Q100))&gt;0,"","仅证书")</f>
        <v/>
      </c>
    </row>
    <row r="101" spans="1:18" ht="15.6" x14ac:dyDescent="0.25">
      <c r="A101" s="1">
        <v>99</v>
      </c>
      <c r="B101" s="48" t="s">
        <v>394</v>
      </c>
      <c r="C101" s="49" t="s">
        <v>395</v>
      </c>
      <c r="D101" s="48" t="s">
        <v>5</v>
      </c>
      <c r="E101" s="48" t="s">
        <v>185</v>
      </c>
      <c r="F101" s="48" t="s">
        <v>35</v>
      </c>
      <c r="G101" s="32">
        <v>45411</v>
      </c>
      <c r="H101" s="51" t="str">
        <f>VLOOKUP(F101,'[7]表1.全国普通高校大学生竞赛排行榜'!B:C,2,0)</f>
        <v>二类</v>
      </c>
      <c r="I101" s="48" t="s">
        <v>107</v>
      </c>
      <c r="J101" s="48" t="s">
        <v>8</v>
      </c>
      <c r="K101" s="48" t="s">
        <v>111</v>
      </c>
      <c r="L101" s="48" t="str">
        <f t="shared" si="9"/>
        <v>（不含特）</v>
      </c>
      <c r="M101" s="48" t="str">
        <f t="shared" si="10"/>
        <v>二类省部级一等奖（不含特）</v>
      </c>
      <c r="N101" s="51">
        <v>1000</v>
      </c>
      <c r="O101" s="48" t="s">
        <v>135</v>
      </c>
      <c r="P101" s="52">
        <v>1</v>
      </c>
      <c r="Q101" s="51">
        <v>1000</v>
      </c>
      <c r="R101" s="51" t="str" cm="1">
        <f t="array" ref="R101">IF(COUNT(FIND({1,2,3,4,5,6,7,8,9,0},Q101))&gt;0,"","仅证书")</f>
        <v/>
      </c>
    </row>
    <row r="102" spans="1:18" ht="15.6" x14ac:dyDescent="0.25">
      <c r="A102" s="1">
        <v>100</v>
      </c>
      <c r="B102" s="48" t="s">
        <v>396</v>
      </c>
      <c r="C102" s="49" t="s">
        <v>397</v>
      </c>
      <c r="D102" s="48" t="s">
        <v>5</v>
      </c>
      <c r="E102" s="1" t="s">
        <v>459</v>
      </c>
      <c r="F102" s="48" t="s">
        <v>48</v>
      </c>
      <c r="G102" s="50">
        <v>45519</v>
      </c>
      <c r="H102" s="51" t="str">
        <f>VLOOKUP(F102,'[7]表1.全国普通高校大学生竞赛排行榜'!B:C,2,0)</f>
        <v>二类</v>
      </c>
      <c r="I102" s="48" t="s">
        <v>7</v>
      </c>
      <c r="J102" s="48" t="s">
        <v>187</v>
      </c>
      <c r="K102" s="48" t="s">
        <v>111</v>
      </c>
      <c r="L102" s="48" t="str">
        <f t="shared" si="9"/>
        <v>（不含特）</v>
      </c>
      <c r="M102" s="48" t="str">
        <f t="shared" si="10"/>
        <v>二类国家级三等奖（不含特）</v>
      </c>
      <c r="N102" s="51">
        <v>1500</v>
      </c>
      <c r="O102" s="48" t="s">
        <v>135</v>
      </c>
      <c r="P102" s="52">
        <v>1</v>
      </c>
      <c r="Q102" s="51">
        <v>1500</v>
      </c>
      <c r="R102" s="51" t="str" cm="1">
        <f t="array" ref="R102">IF(COUNT(FIND({1,2,3,4,5,6,7,8,9,0},Q102))&gt;0,"","仅证书")</f>
        <v/>
      </c>
    </row>
    <row r="103" spans="1:18" ht="15.6" x14ac:dyDescent="0.25">
      <c r="A103" s="1">
        <v>101</v>
      </c>
      <c r="B103" s="48" t="s">
        <v>398</v>
      </c>
      <c r="C103" s="49" t="s">
        <v>399</v>
      </c>
      <c r="D103" s="48" t="s">
        <v>5</v>
      </c>
      <c r="E103" s="48" t="s">
        <v>185</v>
      </c>
      <c r="F103" s="48" t="s">
        <v>35</v>
      </c>
      <c r="G103" s="32">
        <v>45411</v>
      </c>
      <c r="H103" s="51" t="str">
        <f>VLOOKUP(F103,'[7]表1.全国普通高校大学生竞赛排行榜'!B:C,2,0)</f>
        <v>二类</v>
      </c>
      <c r="I103" s="48" t="s">
        <v>107</v>
      </c>
      <c r="J103" s="48" t="s">
        <v>196</v>
      </c>
      <c r="K103" s="48" t="s">
        <v>111</v>
      </c>
      <c r="L103" s="48" t="str">
        <f t="shared" si="9"/>
        <v>（不含特）</v>
      </c>
      <c r="M103" s="48" t="str">
        <f t="shared" si="10"/>
        <v>二类省部级二等奖（不含特）</v>
      </c>
      <c r="N103" s="51">
        <v>800</v>
      </c>
      <c r="O103" s="48" t="s">
        <v>135</v>
      </c>
      <c r="P103" s="52">
        <v>1</v>
      </c>
      <c r="Q103" s="51">
        <v>800</v>
      </c>
      <c r="R103" s="51" t="str" cm="1">
        <f t="array" ref="R103">IF(COUNT(FIND({1,2,3,4,5,6,7,8,9,0},Q103))&gt;0,"","仅证书")</f>
        <v/>
      </c>
    </row>
    <row r="104" spans="1:18" ht="15.6" x14ac:dyDescent="0.25">
      <c r="A104" s="1">
        <v>102</v>
      </c>
      <c r="B104" s="48" t="s">
        <v>400</v>
      </c>
      <c r="C104" s="49" t="s">
        <v>401</v>
      </c>
      <c r="D104" s="48" t="s">
        <v>5</v>
      </c>
      <c r="E104" s="48" t="s">
        <v>185</v>
      </c>
      <c r="F104" s="48" t="s">
        <v>163</v>
      </c>
      <c r="G104" s="41">
        <v>45261</v>
      </c>
      <c r="H104" s="51" t="str">
        <f>VLOOKUP(F104,'[7]表1.全国普通高校大学生竞赛排行榜'!B:C,2,0)</f>
        <v>二类</v>
      </c>
      <c r="I104" s="48" t="s">
        <v>107</v>
      </c>
      <c r="J104" s="48" t="s">
        <v>8</v>
      </c>
      <c r="K104" s="48" t="s">
        <v>111</v>
      </c>
      <c r="L104" s="48" t="str">
        <f t="shared" si="9"/>
        <v>（不含特）</v>
      </c>
      <c r="M104" s="48" t="str">
        <f t="shared" si="10"/>
        <v>二类省部级一等奖（不含特）</v>
      </c>
      <c r="N104" s="51">
        <v>1000</v>
      </c>
      <c r="O104" s="48" t="s">
        <v>135</v>
      </c>
      <c r="P104" s="52">
        <v>1</v>
      </c>
      <c r="Q104" s="51">
        <v>1000</v>
      </c>
      <c r="R104" s="51" t="str" cm="1">
        <f t="array" ref="R104">IF(COUNT(FIND({1,2,3,4,5,6,7,8,9,0},Q104))&gt;0,"","仅证书")</f>
        <v/>
      </c>
    </row>
    <row r="105" spans="1:18" ht="15.6" x14ac:dyDescent="0.25">
      <c r="A105" s="1">
        <v>103</v>
      </c>
      <c r="B105" s="48" t="s">
        <v>402</v>
      </c>
      <c r="C105" s="49" t="s">
        <v>403</v>
      </c>
      <c r="D105" s="48" t="s">
        <v>5</v>
      </c>
      <c r="E105" s="1" t="s">
        <v>459</v>
      </c>
      <c r="F105" s="48" t="s">
        <v>48</v>
      </c>
      <c r="G105" s="50">
        <v>45519</v>
      </c>
      <c r="H105" s="51" t="str">
        <f>VLOOKUP(F105,'[7]表1.全国普通高校大学生竞赛排行榜'!B:C,2,0)</f>
        <v>二类</v>
      </c>
      <c r="I105" s="48" t="s">
        <v>7</v>
      </c>
      <c r="J105" s="48" t="s">
        <v>187</v>
      </c>
      <c r="K105" s="48" t="s">
        <v>111</v>
      </c>
      <c r="L105" s="48" t="str">
        <f t="shared" si="9"/>
        <v>（不含特）</v>
      </c>
      <c r="M105" s="48" t="str">
        <f t="shared" si="10"/>
        <v>二类国家级三等奖（不含特）</v>
      </c>
      <c r="N105" s="51">
        <v>1500</v>
      </c>
      <c r="O105" s="48" t="s">
        <v>135</v>
      </c>
      <c r="P105" s="52">
        <v>1</v>
      </c>
      <c r="Q105" s="51">
        <v>1500</v>
      </c>
      <c r="R105" s="51" t="str" cm="1">
        <f t="array" ref="R105">IF(COUNT(FIND({1,2,3,4,5,6,7,8,9,0},Q105))&gt;0,"","仅证书")</f>
        <v/>
      </c>
    </row>
    <row r="106" spans="1:18" ht="15.6" x14ac:dyDescent="0.25">
      <c r="A106" s="1">
        <v>104</v>
      </c>
      <c r="B106" s="48" t="s">
        <v>404</v>
      </c>
      <c r="C106" s="49" t="s">
        <v>405</v>
      </c>
      <c r="D106" s="48" t="s">
        <v>5</v>
      </c>
      <c r="E106" s="48" t="s">
        <v>185</v>
      </c>
      <c r="F106" s="48" t="s">
        <v>48</v>
      </c>
      <c r="G106" s="50">
        <v>45519</v>
      </c>
      <c r="H106" s="51" t="str">
        <f>VLOOKUP(F106,'[7]表1.全国普通高校大学生竞赛排行榜'!B:C,2,0)</f>
        <v>二类</v>
      </c>
      <c r="I106" s="48" t="s">
        <v>7</v>
      </c>
      <c r="J106" s="48" t="s">
        <v>187</v>
      </c>
      <c r="K106" s="48" t="s">
        <v>111</v>
      </c>
      <c r="L106" s="48" t="str">
        <f t="shared" si="9"/>
        <v>（不含特）</v>
      </c>
      <c r="M106" s="48" t="str">
        <f t="shared" si="10"/>
        <v>二类国家级三等奖（不含特）</v>
      </c>
      <c r="N106" s="51">
        <v>1500</v>
      </c>
      <c r="O106" s="48" t="s">
        <v>135</v>
      </c>
      <c r="P106" s="52">
        <v>1</v>
      </c>
      <c r="Q106" s="51">
        <v>1500</v>
      </c>
      <c r="R106" s="51" t="str" cm="1">
        <f t="array" ref="R106">IF(COUNT(FIND({1,2,3,4,5,6,7,8,9,0},Q106))&gt;0,"","仅证书")</f>
        <v/>
      </c>
    </row>
    <row r="107" spans="1:18" ht="15.6" x14ac:dyDescent="0.25">
      <c r="A107" s="1">
        <v>105</v>
      </c>
      <c r="B107" s="48" t="s">
        <v>406</v>
      </c>
      <c r="C107" s="49" t="s">
        <v>407</v>
      </c>
      <c r="D107" s="48" t="s">
        <v>5</v>
      </c>
      <c r="E107" s="48" t="s">
        <v>185</v>
      </c>
      <c r="F107" s="48" t="s">
        <v>48</v>
      </c>
      <c r="G107" s="50">
        <v>45519</v>
      </c>
      <c r="H107" s="51" t="str">
        <f>VLOOKUP(F107,'[7]表1.全国普通高校大学生竞赛排行榜'!B:C,2,0)</f>
        <v>二类</v>
      </c>
      <c r="I107" s="48" t="s">
        <v>7</v>
      </c>
      <c r="J107" s="48" t="s">
        <v>187</v>
      </c>
      <c r="K107" s="48" t="s">
        <v>111</v>
      </c>
      <c r="L107" s="48" t="str">
        <f t="shared" si="9"/>
        <v>（不含特）</v>
      </c>
      <c r="M107" s="48" t="str">
        <f t="shared" si="10"/>
        <v>二类国家级三等奖（不含特）</v>
      </c>
      <c r="N107" s="51">
        <f>VLOOKUP(M107,'[19]表2.获奖金额及对应奖项'!A:D,4,0)</f>
        <v>1500</v>
      </c>
      <c r="O107" s="48" t="s">
        <v>135</v>
      </c>
      <c r="P107" s="52">
        <v>1</v>
      </c>
      <c r="Q107" s="51">
        <f>N107*P107</f>
        <v>1500</v>
      </c>
      <c r="R107" s="51" t="str" cm="1">
        <f t="array" ref="R107">IF(COUNT(FIND({1,2,3,4,5,6,7,8,9,0},Q107))&gt;0,"","仅证书")</f>
        <v/>
      </c>
    </row>
    <row r="108" spans="1:18" ht="15.6" x14ac:dyDescent="0.25">
      <c r="A108" s="1">
        <v>106</v>
      </c>
      <c r="B108" s="48" t="s">
        <v>408</v>
      </c>
      <c r="C108" s="49" t="s">
        <v>409</v>
      </c>
      <c r="D108" s="48" t="s">
        <v>5</v>
      </c>
      <c r="E108" s="48" t="s">
        <v>185</v>
      </c>
      <c r="F108" s="48" t="s">
        <v>163</v>
      </c>
      <c r="G108" s="41">
        <v>45261</v>
      </c>
      <c r="H108" s="51" t="str">
        <f>VLOOKUP(F108,'[7]表1.全国普通高校大学生竞赛排行榜'!B:C,2,0)</f>
        <v>二类</v>
      </c>
      <c r="I108" s="48" t="s">
        <v>107</v>
      </c>
      <c r="J108" s="48" t="s">
        <v>8</v>
      </c>
      <c r="K108" s="48" t="s">
        <v>111</v>
      </c>
      <c r="L108" s="48" t="str">
        <f t="shared" si="9"/>
        <v>（不含特）</v>
      </c>
      <c r="M108" s="48" t="str">
        <f t="shared" si="10"/>
        <v>二类省部级一等奖（不含特）</v>
      </c>
      <c r="N108" s="51">
        <v>1000</v>
      </c>
      <c r="O108" s="48" t="s">
        <v>135</v>
      </c>
      <c r="P108" s="52">
        <v>1</v>
      </c>
      <c r="Q108" s="51">
        <v>1000</v>
      </c>
      <c r="R108" s="51" t="str" cm="1">
        <f t="array" ref="R108">IF(COUNT(FIND({1,2,3,4,5,6,7,8,9,0},Q108))&gt;0,"","仅证书")</f>
        <v/>
      </c>
    </row>
    <row r="109" spans="1:18" ht="15.6" x14ac:dyDescent="0.25">
      <c r="A109" s="1">
        <v>107</v>
      </c>
      <c r="B109" s="48" t="s">
        <v>410</v>
      </c>
      <c r="C109" s="49" t="s">
        <v>411</v>
      </c>
      <c r="D109" s="48" t="s">
        <v>5</v>
      </c>
      <c r="E109" s="48" t="s">
        <v>185</v>
      </c>
      <c r="F109" s="48" t="s">
        <v>48</v>
      </c>
      <c r="G109" s="50">
        <v>45519</v>
      </c>
      <c r="H109" s="51" t="str">
        <f>VLOOKUP(F109,'[7]表1.全国普通高校大学生竞赛排行榜'!B:C,2,0)</f>
        <v>二类</v>
      </c>
      <c r="I109" s="48" t="s">
        <v>7</v>
      </c>
      <c r="J109" s="48" t="s">
        <v>187</v>
      </c>
      <c r="K109" s="48" t="s">
        <v>111</v>
      </c>
      <c r="L109" s="48" t="str">
        <f t="shared" si="9"/>
        <v>（不含特）</v>
      </c>
      <c r="M109" s="48" t="str">
        <f t="shared" si="10"/>
        <v>二类国家级三等奖（不含特）</v>
      </c>
      <c r="N109" s="51">
        <f>VLOOKUP(M109,'[20]表2.获奖金额及对应奖项'!A:D,4,0)</f>
        <v>1500</v>
      </c>
      <c r="O109" s="48" t="s">
        <v>135</v>
      </c>
      <c r="P109" s="52">
        <v>1</v>
      </c>
      <c r="Q109" s="51">
        <f>N109*P109</f>
        <v>1500</v>
      </c>
      <c r="R109" s="51" t="str" cm="1">
        <f t="array" ref="R109">IF(COUNT(FIND({1,2,3,4,5,6,7,8,9,0},Q109))&gt;0,"","仅证书")</f>
        <v/>
      </c>
    </row>
    <row r="110" spans="1:18" ht="15.6" x14ac:dyDescent="0.25">
      <c r="A110" s="1">
        <v>108</v>
      </c>
      <c r="B110" s="48" t="s">
        <v>412</v>
      </c>
      <c r="C110" s="49" t="s">
        <v>413</v>
      </c>
      <c r="D110" s="48" t="s">
        <v>5</v>
      </c>
      <c r="E110" s="48" t="s">
        <v>185</v>
      </c>
      <c r="F110" s="48" t="s">
        <v>35</v>
      </c>
      <c r="G110" s="50">
        <v>45445</v>
      </c>
      <c r="H110" s="51" t="str">
        <f>VLOOKUP(F110,'[7]表1.全国普通高校大学生竞赛排行榜'!B:C,2,0)</f>
        <v>二类</v>
      </c>
      <c r="I110" s="48" t="s">
        <v>7</v>
      </c>
      <c r="J110" s="48" t="s">
        <v>8</v>
      </c>
      <c r="K110" s="48" t="s">
        <v>111</v>
      </c>
      <c r="L110" s="48" t="str">
        <f t="shared" si="9"/>
        <v>（不含特）</v>
      </c>
      <c r="M110" s="48" t="str">
        <f t="shared" si="10"/>
        <v>二类国家级一等奖（不含特）</v>
      </c>
      <c r="N110" s="51">
        <v>3000</v>
      </c>
      <c r="O110" s="48" t="s">
        <v>135</v>
      </c>
      <c r="P110" s="52">
        <v>1</v>
      </c>
      <c r="Q110" s="51">
        <v>3000</v>
      </c>
      <c r="R110" s="51" t="str" cm="1">
        <f t="array" ref="R110">IF(COUNT(FIND({1,2,3,4,5,6,7,8,9,0},Q110))&gt;0,"","仅证书")</f>
        <v/>
      </c>
    </row>
    <row r="111" spans="1:18" ht="15.6" x14ac:dyDescent="0.25">
      <c r="A111" s="1">
        <v>109</v>
      </c>
      <c r="B111" s="48" t="s">
        <v>414</v>
      </c>
      <c r="C111" s="49" t="s">
        <v>415</v>
      </c>
      <c r="D111" s="48" t="s">
        <v>5</v>
      </c>
      <c r="E111" s="48" t="s">
        <v>185</v>
      </c>
      <c r="F111" s="48" t="s">
        <v>163</v>
      </c>
      <c r="G111" s="41">
        <v>45261</v>
      </c>
      <c r="H111" s="51" t="str">
        <f>VLOOKUP(F111,'[7]表1.全国普通高校大学生竞赛排行榜'!B:C,2,0)</f>
        <v>二类</v>
      </c>
      <c r="I111" s="48" t="s">
        <v>107</v>
      </c>
      <c r="J111" s="48" t="s">
        <v>196</v>
      </c>
      <c r="K111" s="48" t="s">
        <v>111</v>
      </c>
      <c r="L111" s="48" t="str">
        <f t="shared" si="9"/>
        <v>（不含特）</v>
      </c>
      <c r="M111" s="48" t="str">
        <f t="shared" si="10"/>
        <v>二类省部级二等奖（不含特）</v>
      </c>
      <c r="N111" s="51">
        <v>800</v>
      </c>
      <c r="O111" s="48" t="s">
        <v>135</v>
      </c>
      <c r="P111" s="52">
        <v>1</v>
      </c>
      <c r="Q111" s="51">
        <v>800</v>
      </c>
      <c r="R111" s="51" t="str" cm="1">
        <f t="array" ref="R111">IF(COUNT(FIND({1,2,3,4,5,6,7,8,9,0},Q111))&gt;0,"","仅证书")</f>
        <v/>
      </c>
    </row>
    <row r="112" spans="1:18" ht="15.6" x14ac:dyDescent="0.25">
      <c r="A112" s="1">
        <v>110</v>
      </c>
      <c r="B112" s="72" t="s">
        <v>416</v>
      </c>
      <c r="C112" s="73" t="s">
        <v>417</v>
      </c>
      <c r="D112" s="72" t="s">
        <v>5</v>
      </c>
      <c r="E112" s="72" t="s">
        <v>185</v>
      </c>
      <c r="F112" s="72" t="s">
        <v>13</v>
      </c>
      <c r="G112" s="74">
        <v>45240</v>
      </c>
      <c r="H112" s="51" t="str">
        <f>VLOOKUP(F112,'[7]表1.全国普通高校大学生竞赛排行榜'!B:C,2,0)</f>
        <v>二类</v>
      </c>
      <c r="I112" s="72" t="s">
        <v>107</v>
      </c>
      <c r="J112" s="72" t="s">
        <v>8</v>
      </c>
      <c r="K112" s="72" t="s">
        <v>102</v>
      </c>
      <c r="L112" s="48" t="str">
        <f t="shared" si="9"/>
        <v>（含特）</v>
      </c>
      <c r="M112" s="48" t="str">
        <f t="shared" si="10"/>
        <v>二类省部级一等奖（含特）</v>
      </c>
      <c r="N112" s="75">
        <v>800</v>
      </c>
      <c r="O112" s="72" t="s">
        <v>6</v>
      </c>
      <c r="P112" s="76">
        <v>1</v>
      </c>
      <c r="Q112" s="75">
        <v>800</v>
      </c>
      <c r="R112" s="51" t="str" cm="1">
        <f t="array" ref="R112">IF(COUNT(FIND({1,2,3,4,5,6,7,8,9,0},Q112))&gt;0,"","仅证书")</f>
        <v/>
      </c>
    </row>
    <row r="113" spans="1:18" ht="15.6" x14ac:dyDescent="0.25">
      <c r="A113" s="1">
        <v>111</v>
      </c>
      <c r="B113" s="48" t="s">
        <v>418</v>
      </c>
      <c r="C113" s="49" t="s">
        <v>419</v>
      </c>
      <c r="D113" s="48" t="s">
        <v>5</v>
      </c>
      <c r="E113" s="48" t="s">
        <v>185</v>
      </c>
      <c r="F113" s="48" t="s">
        <v>163</v>
      </c>
      <c r="G113" s="41">
        <v>45261</v>
      </c>
      <c r="H113" s="51" t="str">
        <f>VLOOKUP(F113,'[7]表1.全国普通高校大学生竞赛排行榜'!B:C,2,0)</f>
        <v>二类</v>
      </c>
      <c r="I113" s="48" t="s">
        <v>107</v>
      </c>
      <c r="J113" s="48" t="s">
        <v>8</v>
      </c>
      <c r="K113" s="48" t="s">
        <v>111</v>
      </c>
      <c r="L113" s="48" t="str">
        <f t="shared" si="9"/>
        <v>（不含特）</v>
      </c>
      <c r="M113" s="48" t="str">
        <f t="shared" si="10"/>
        <v>二类省部级一等奖（不含特）</v>
      </c>
      <c r="N113" s="51">
        <f>VLOOKUP(M113,'[21]表2.获奖金额及对应奖项'!A:D,4,0)</f>
        <v>1000</v>
      </c>
      <c r="O113" s="48" t="s">
        <v>135</v>
      </c>
      <c r="P113" s="52">
        <v>1</v>
      </c>
      <c r="Q113" s="51">
        <f>N113*P113</f>
        <v>1000</v>
      </c>
      <c r="R113" s="51" t="str" cm="1">
        <f t="array" ref="R113">IF(COUNT(FIND({1,2,3,4,5,6,7,8,9,0},Q113))&gt;0,"","仅证书")</f>
        <v/>
      </c>
    </row>
    <row r="114" spans="1:18" ht="15.6" x14ac:dyDescent="0.25">
      <c r="A114" s="1">
        <v>112</v>
      </c>
      <c r="B114" s="72" t="s">
        <v>420</v>
      </c>
      <c r="C114" s="73">
        <v>2022015404</v>
      </c>
      <c r="D114" s="72" t="s">
        <v>5</v>
      </c>
      <c r="E114" s="48" t="s">
        <v>185</v>
      </c>
      <c r="F114" s="72" t="s">
        <v>149</v>
      </c>
      <c r="G114" s="74">
        <v>45261</v>
      </c>
      <c r="H114" s="51" t="str">
        <f>VLOOKUP(F114,'[7]表1.全国普通高校大学生竞赛排行榜'!B:C,2,0)</f>
        <v>二类</v>
      </c>
      <c r="I114" s="72" t="s">
        <v>107</v>
      </c>
      <c r="J114" s="72" t="s">
        <v>8</v>
      </c>
      <c r="K114" s="72" t="s">
        <v>111</v>
      </c>
      <c r="L114" s="48" t="str">
        <f t="shared" si="9"/>
        <v>（不含特）</v>
      </c>
      <c r="M114" s="48" t="str">
        <f t="shared" si="10"/>
        <v>二类省部级一等奖（不含特）</v>
      </c>
      <c r="N114" s="77">
        <v>1000</v>
      </c>
      <c r="O114" s="48" t="s">
        <v>6</v>
      </c>
      <c r="P114" s="52">
        <v>1</v>
      </c>
      <c r="Q114" s="77">
        <v>1000</v>
      </c>
      <c r="R114" s="51" t="str" cm="1">
        <f t="array" ref="R114">IF(COUNT(FIND({1,2,3,4,5,6,7,8,9,0},Q114))&gt;0,"","仅证书")</f>
        <v/>
      </c>
    </row>
    <row r="115" spans="1:18" ht="15.6" x14ac:dyDescent="0.25">
      <c r="A115" s="1">
        <v>113</v>
      </c>
      <c r="B115" s="48" t="s">
        <v>421</v>
      </c>
      <c r="C115" s="49" t="s">
        <v>422</v>
      </c>
      <c r="D115" s="48" t="s">
        <v>5</v>
      </c>
      <c r="E115" s="48" t="s">
        <v>185</v>
      </c>
      <c r="F115" s="48" t="s">
        <v>33</v>
      </c>
      <c r="G115" s="32" t="s">
        <v>460</v>
      </c>
      <c r="H115" s="51" t="str">
        <f>VLOOKUP(F115,'[7]表1.全国普通高校大学生竞赛排行榜'!B:C,2,0)</f>
        <v>二类</v>
      </c>
      <c r="I115" s="48" t="s">
        <v>7</v>
      </c>
      <c r="J115" s="48" t="s">
        <v>187</v>
      </c>
      <c r="K115" s="48" t="s">
        <v>111</v>
      </c>
      <c r="L115" s="48" t="str">
        <f t="shared" si="9"/>
        <v>（不含特）</v>
      </c>
      <c r="M115" s="48" t="str">
        <f t="shared" si="10"/>
        <v>二类国家级三等奖（不含特）</v>
      </c>
      <c r="N115" s="51">
        <v>1500</v>
      </c>
      <c r="O115" s="48" t="s">
        <v>6</v>
      </c>
      <c r="P115" s="52">
        <v>0.25</v>
      </c>
      <c r="Q115" s="51">
        <v>375</v>
      </c>
      <c r="R115" s="51" t="str" cm="1">
        <f t="array" ref="R115">IF(COUNT(FIND({1,2,3,4,5,6,7,8,9,0},Q115))&gt;0,"","仅证书")</f>
        <v/>
      </c>
    </row>
    <row r="116" spans="1:18" ht="15.6" x14ac:dyDescent="0.25">
      <c r="A116" s="1">
        <v>114</v>
      </c>
      <c r="B116" s="48" t="s">
        <v>423</v>
      </c>
      <c r="C116" s="49" t="s">
        <v>424</v>
      </c>
      <c r="D116" s="48" t="s">
        <v>5</v>
      </c>
      <c r="E116" s="48" t="s">
        <v>185</v>
      </c>
      <c r="F116" s="48" t="s">
        <v>166</v>
      </c>
      <c r="G116" s="50">
        <v>45474</v>
      </c>
      <c r="H116" s="51" t="str">
        <f>VLOOKUP(F116,'[22]表1.全国普通高校大学生竞赛排行榜'!B:C,2,0)</f>
        <v>二类</v>
      </c>
      <c r="I116" s="48" t="s">
        <v>7</v>
      </c>
      <c r="J116" s="48" t="s">
        <v>187</v>
      </c>
      <c r="K116" s="48" t="s">
        <v>111</v>
      </c>
      <c r="L116" s="48" t="str">
        <f t="shared" ref="L116:L127" si="11">_xlfn.IFS(K116="是","（含特）",K116="否","（不含特）")</f>
        <v>（不含特）</v>
      </c>
      <c r="M116" s="48" t="str">
        <f t="shared" ref="M116:M127" si="12">H116&amp;I116&amp;J116&amp;L116</f>
        <v>二类国家级三等奖（不含特）</v>
      </c>
      <c r="N116" s="51">
        <f>VLOOKUP(M116,'[22]表2.获奖金额及对应奖项'!A:D,4,0)</f>
        <v>1500</v>
      </c>
      <c r="O116" s="48" t="s">
        <v>135</v>
      </c>
      <c r="P116" s="52">
        <v>1</v>
      </c>
      <c r="Q116" s="51">
        <f t="shared" ref="Q116:Q126" si="13">N116*P116</f>
        <v>1500</v>
      </c>
      <c r="R116" s="51" t="str" cm="1">
        <f t="array" ref="R116">IF(COUNT(FIND({1,2,3,4,5,6,7,8,9,0},Q116))&gt;0,"","仅证书")</f>
        <v/>
      </c>
    </row>
    <row r="117" spans="1:18" ht="15.6" x14ac:dyDescent="0.25">
      <c r="A117" s="1">
        <v>115</v>
      </c>
      <c r="B117" s="48" t="s">
        <v>425</v>
      </c>
      <c r="C117" s="49" t="s">
        <v>426</v>
      </c>
      <c r="D117" s="48" t="s">
        <v>5</v>
      </c>
      <c r="E117" s="48" t="s">
        <v>185</v>
      </c>
      <c r="F117" s="78" t="s">
        <v>74</v>
      </c>
      <c r="G117" s="50">
        <v>45473</v>
      </c>
      <c r="H117" s="51" t="str">
        <f>VLOOKUP(F117,'[23]表1.全国普通高校大学生竞赛排行榜'!B:C,2,0)</f>
        <v>二类</v>
      </c>
      <c r="I117" s="48" t="s">
        <v>7</v>
      </c>
      <c r="J117" s="48" t="s">
        <v>196</v>
      </c>
      <c r="K117" s="48" t="s">
        <v>111</v>
      </c>
      <c r="L117" s="48" t="str">
        <f t="shared" si="11"/>
        <v>（不含特）</v>
      </c>
      <c r="M117" s="48" t="str">
        <f t="shared" si="12"/>
        <v>二类国家级二等奖（不含特）</v>
      </c>
      <c r="N117" s="51">
        <f>VLOOKUP(M117,'[23]表2.获奖金额及对应奖项'!A:D,4,0)</f>
        <v>2000</v>
      </c>
      <c r="O117" s="48" t="s">
        <v>135</v>
      </c>
      <c r="P117" s="52">
        <v>1</v>
      </c>
      <c r="Q117" s="51">
        <f t="shared" si="13"/>
        <v>2000</v>
      </c>
      <c r="R117" s="51" t="str">
        <f>IF(COUNT(FIND({1,2,3,4,5,6,7,8,9,0},Q117))&gt;0,"","仅证书")</f>
        <v/>
      </c>
    </row>
    <row r="118" spans="1:18" ht="15.6" x14ac:dyDescent="0.25">
      <c r="A118" s="1">
        <v>116</v>
      </c>
      <c r="B118" s="48" t="s">
        <v>427</v>
      </c>
      <c r="C118" s="49" t="s">
        <v>428</v>
      </c>
      <c r="D118" s="48" t="s">
        <v>5</v>
      </c>
      <c r="E118" s="48" t="s">
        <v>185</v>
      </c>
      <c r="F118" s="48" t="s">
        <v>166</v>
      </c>
      <c r="G118" s="50">
        <v>45474</v>
      </c>
      <c r="H118" s="51" t="str">
        <f>VLOOKUP(F118,'[24]表1.全国普通高校大学生竞赛排行榜'!B:C,2,0)</f>
        <v>二类</v>
      </c>
      <c r="I118" s="48" t="s">
        <v>7</v>
      </c>
      <c r="J118" s="48" t="s">
        <v>196</v>
      </c>
      <c r="K118" s="48" t="s">
        <v>111</v>
      </c>
      <c r="L118" s="48" t="str">
        <f t="shared" si="11"/>
        <v>（不含特）</v>
      </c>
      <c r="M118" s="48" t="str">
        <f t="shared" si="12"/>
        <v>二类国家级二等奖（不含特）</v>
      </c>
      <c r="N118" s="51">
        <f>VLOOKUP(M118,'[24]表2.获奖金额及对应奖项'!A:D,4,0)</f>
        <v>2000</v>
      </c>
      <c r="O118" s="48" t="s">
        <v>135</v>
      </c>
      <c r="P118" s="52">
        <v>1</v>
      </c>
      <c r="Q118" s="51">
        <f t="shared" si="13"/>
        <v>2000</v>
      </c>
      <c r="R118" s="51" t="str">
        <f>IF(COUNT(FIND({1,2,3,4,5,6,7,8,9,0},Q118))&gt;0,"","仅证书")</f>
        <v/>
      </c>
    </row>
    <row r="119" spans="1:18" ht="15.6" x14ac:dyDescent="0.25">
      <c r="A119" s="1">
        <v>117</v>
      </c>
      <c r="B119" s="48" t="s">
        <v>429</v>
      </c>
      <c r="C119" s="49" t="s">
        <v>430</v>
      </c>
      <c r="D119" s="48" t="s">
        <v>5</v>
      </c>
      <c r="E119" s="48" t="s">
        <v>185</v>
      </c>
      <c r="F119" s="48" t="s">
        <v>10</v>
      </c>
      <c r="G119" s="50">
        <v>45261</v>
      </c>
      <c r="H119" s="51" t="str">
        <f>VLOOKUP(F119,'[25]表1.全国普通高校大学生竞赛排行榜'!B:C,2,0)</f>
        <v>一类</v>
      </c>
      <c r="I119" s="48" t="s">
        <v>7</v>
      </c>
      <c r="J119" s="48" t="s">
        <v>8</v>
      </c>
      <c r="K119" s="48" t="s">
        <v>102</v>
      </c>
      <c r="L119" s="48" t="str">
        <f t="shared" si="11"/>
        <v>（含特）</v>
      </c>
      <c r="M119" s="48" t="str">
        <f t="shared" si="12"/>
        <v>一类国家级一等奖（含特）</v>
      </c>
      <c r="N119" s="51">
        <f>VLOOKUP(M119,'[25]表2.获奖金额及对应奖项'!A:D,4,0)</f>
        <v>5000</v>
      </c>
      <c r="O119" s="48" t="s">
        <v>6</v>
      </c>
      <c r="P119" s="52">
        <v>0.15</v>
      </c>
      <c r="Q119" s="51">
        <f t="shared" si="13"/>
        <v>750</v>
      </c>
      <c r="R119" s="51" t="str">
        <f>IF(COUNT(FIND({1,2,3,4,5,6,7,8,9,0},Q119))&gt;0,"","仅证书")</f>
        <v/>
      </c>
    </row>
    <row r="120" spans="1:18" ht="15.6" x14ac:dyDescent="0.25">
      <c r="A120" s="1">
        <v>118</v>
      </c>
      <c r="B120" s="48" t="s">
        <v>431</v>
      </c>
      <c r="C120" s="49" t="s">
        <v>432</v>
      </c>
      <c r="D120" s="48" t="s">
        <v>5</v>
      </c>
      <c r="E120" s="1" t="s">
        <v>459</v>
      </c>
      <c r="F120" s="78" t="s">
        <v>11</v>
      </c>
      <c r="G120" s="37">
        <v>45444</v>
      </c>
      <c r="H120" s="51" t="str">
        <f>VLOOKUP(F120,'[26]表1.全国普通高校大学生竞赛排行榜'!B:C,2,0)</f>
        <v>一类</v>
      </c>
      <c r="I120" s="48" t="s">
        <v>107</v>
      </c>
      <c r="J120" s="48" t="s">
        <v>187</v>
      </c>
      <c r="K120" s="48" t="s">
        <v>111</v>
      </c>
      <c r="L120" s="48" t="str">
        <f t="shared" si="11"/>
        <v>（不含特）</v>
      </c>
      <c r="M120" s="48" t="str">
        <f t="shared" si="12"/>
        <v>一类省部级三等奖（不含特）</v>
      </c>
      <c r="N120" s="51">
        <v>0</v>
      </c>
      <c r="O120" s="48" t="s">
        <v>6</v>
      </c>
      <c r="P120" s="52">
        <v>0</v>
      </c>
      <c r="Q120" s="51">
        <f t="shared" si="13"/>
        <v>0</v>
      </c>
      <c r="R120" s="83" t="s">
        <v>447</v>
      </c>
    </row>
    <row r="121" spans="1:18" ht="15.6" x14ac:dyDescent="0.25">
      <c r="A121" s="1">
        <v>119</v>
      </c>
      <c r="B121" s="48" t="s">
        <v>433</v>
      </c>
      <c r="C121" s="49" t="s">
        <v>434</v>
      </c>
      <c r="D121" s="48" t="s">
        <v>5</v>
      </c>
      <c r="E121" s="48" t="s">
        <v>185</v>
      </c>
      <c r="F121" s="48" t="s">
        <v>163</v>
      </c>
      <c r="G121" s="41">
        <v>45261</v>
      </c>
      <c r="H121" s="51" t="str">
        <f>VLOOKUP(F121,'[27]表1.全国普通高校大学生竞赛排行榜'!B:C,2,0)</f>
        <v>二类</v>
      </c>
      <c r="I121" s="48" t="s">
        <v>107</v>
      </c>
      <c r="J121" s="48" t="s">
        <v>196</v>
      </c>
      <c r="K121" s="48" t="s">
        <v>111</v>
      </c>
      <c r="L121" s="48" t="str">
        <f t="shared" si="11"/>
        <v>（不含特）</v>
      </c>
      <c r="M121" s="48" t="str">
        <f t="shared" si="12"/>
        <v>二类省部级二等奖（不含特）</v>
      </c>
      <c r="N121" s="51">
        <f>VLOOKUP(M121,'[27]表2.获奖金额及对应奖项'!A:D,4,0)</f>
        <v>800</v>
      </c>
      <c r="O121" s="48" t="s">
        <v>135</v>
      </c>
      <c r="P121" s="52">
        <v>1</v>
      </c>
      <c r="Q121" s="51">
        <f t="shared" si="13"/>
        <v>800</v>
      </c>
      <c r="R121" s="51" t="str" cm="1">
        <f t="array" ref="R121">IF(COUNT(FIND({1,2,3,4,5,6,7,8,9,0},Q121))&gt;0,"","仅证书")</f>
        <v/>
      </c>
    </row>
    <row r="122" spans="1:18" ht="15.6" x14ac:dyDescent="0.25">
      <c r="A122" s="1">
        <v>120</v>
      </c>
      <c r="B122" s="48" t="s">
        <v>435</v>
      </c>
      <c r="C122" s="49" t="s">
        <v>436</v>
      </c>
      <c r="D122" s="48" t="s">
        <v>5</v>
      </c>
      <c r="E122" s="48" t="s">
        <v>185</v>
      </c>
      <c r="F122" s="48" t="s">
        <v>55</v>
      </c>
      <c r="G122" s="50">
        <v>45445</v>
      </c>
      <c r="H122" s="51" t="str">
        <f>VLOOKUP(F122,'[28]表1.全国普通高校大学生竞赛排行榜'!B:C,2,0)</f>
        <v>二类</v>
      </c>
      <c r="I122" s="48" t="s">
        <v>7</v>
      </c>
      <c r="J122" s="48" t="s">
        <v>196</v>
      </c>
      <c r="K122" s="48" t="s">
        <v>111</v>
      </c>
      <c r="L122" s="48" t="str">
        <f t="shared" si="11"/>
        <v>（不含特）</v>
      </c>
      <c r="M122" s="48" t="str">
        <f t="shared" si="12"/>
        <v>二类国家级二等奖（不含特）</v>
      </c>
      <c r="N122" s="51">
        <f>VLOOKUP(M122,'[28]表2.获奖金额及对应奖项'!A:D,4,0)</f>
        <v>2000</v>
      </c>
      <c r="O122" s="48" t="s">
        <v>6</v>
      </c>
      <c r="P122" s="52">
        <v>1</v>
      </c>
      <c r="Q122" s="51">
        <f t="shared" si="13"/>
        <v>2000</v>
      </c>
      <c r="R122" s="51" t="str">
        <f>IF(COUNT(FIND({1,2,3,4,5,6,7,8,9,0},Q122))&gt;0,"","仅证书")</f>
        <v/>
      </c>
    </row>
    <row r="123" spans="1:18" ht="15.6" x14ac:dyDescent="0.25">
      <c r="A123" s="1">
        <v>121</v>
      </c>
      <c r="B123" s="79" t="s">
        <v>437</v>
      </c>
      <c r="C123" s="49" t="s">
        <v>438</v>
      </c>
      <c r="D123" s="48" t="s">
        <v>5</v>
      </c>
      <c r="E123" s="48" t="s">
        <v>185</v>
      </c>
      <c r="F123" s="48" t="s">
        <v>11</v>
      </c>
      <c r="G123" s="37">
        <v>45444</v>
      </c>
      <c r="H123" s="81" t="str">
        <f>VLOOKUP(F123,'[29]表1.全国普通高校大学生竞赛排行榜'!B:C,2,0)</f>
        <v>一类</v>
      </c>
      <c r="I123" s="48" t="s">
        <v>107</v>
      </c>
      <c r="J123" s="48" t="s">
        <v>187</v>
      </c>
      <c r="K123" s="48" t="s">
        <v>111</v>
      </c>
      <c r="L123" s="48" t="str">
        <f t="shared" si="11"/>
        <v>（不含特）</v>
      </c>
      <c r="M123" s="48" t="str">
        <f t="shared" si="12"/>
        <v>一类省部级三等奖（不含特）</v>
      </c>
      <c r="N123" s="81" t="e">
        <f>VLOOKUP(M123,'[29]表2.获奖金额及对应奖项'!A:D,4,0)</f>
        <v>#N/A</v>
      </c>
      <c r="O123" s="48" t="s">
        <v>6</v>
      </c>
      <c r="P123" s="52">
        <v>0.1</v>
      </c>
      <c r="Q123" s="81" t="e">
        <f t="shared" si="13"/>
        <v>#N/A</v>
      </c>
      <c r="R123" s="81" t="str">
        <f t="array" ref="R123">IF(COUNT(FIND({1,2,3,4,5,6,7,8,9,0},Q124))&gt;0,"","仅证书")</f>
        <v>仅证书</v>
      </c>
    </row>
    <row r="124" spans="1:18" ht="15.6" x14ac:dyDescent="0.25">
      <c r="A124" s="1">
        <v>122</v>
      </c>
      <c r="B124" s="48" t="s">
        <v>439</v>
      </c>
      <c r="C124" s="49" t="s">
        <v>440</v>
      </c>
      <c r="D124" s="48" t="s">
        <v>5</v>
      </c>
      <c r="E124" s="48" t="s">
        <v>185</v>
      </c>
      <c r="F124" s="48" t="s">
        <v>11</v>
      </c>
      <c r="G124" s="37">
        <v>45444</v>
      </c>
      <c r="H124" s="82" t="str">
        <f>VLOOKUP(F124,'[30]表1.全国普通高校大学生竞赛排行榜'!B:C,2,0)</f>
        <v>一类</v>
      </c>
      <c r="I124" s="48" t="s">
        <v>107</v>
      </c>
      <c r="J124" s="48" t="s">
        <v>187</v>
      </c>
      <c r="K124" s="48" t="s">
        <v>111</v>
      </c>
      <c r="L124" s="48" t="str">
        <f t="shared" si="11"/>
        <v>（不含特）</v>
      </c>
      <c r="M124" s="48" t="str">
        <f t="shared" si="12"/>
        <v>一类省部级三等奖（不含特）</v>
      </c>
      <c r="N124" s="82" t="e">
        <f>VLOOKUP(M124,'[30]表2.获奖金额及对应奖项'!A:D,4,0)</f>
        <v>#N/A</v>
      </c>
      <c r="O124" s="48" t="s">
        <v>6</v>
      </c>
      <c r="P124" s="52">
        <v>8.3299999999999999E-2</v>
      </c>
      <c r="Q124" s="82" t="e">
        <f t="shared" si="13"/>
        <v>#N/A</v>
      </c>
      <c r="R124" s="82" t="s">
        <v>285</v>
      </c>
    </row>
    <row r="125" spans="1:18" ht="15.6" x14ac:dyDescent="0.25">
      <c r="A125" s="1">
        <v>123</v>
      </c>
      <c r="B125" s="48" t="s">
        <v>441</v>
      </c>
      <c r="C125" s="49" t="s">
        <v>442</v>
      </c>
      <c r="D125" s="48" t="s">
        <v>5</v>
      </c>
      <c r="E125" s="48" t="s">
        <v>185</v>
      </c>
      <c r="F125" s="48" t="s">
        <v>169</v>
      </c>
      <c r="G125" s="50">
        <v>45292</v>
      </c>
      <c r="H125" s="51" t="str">
        <f>VLOOKUP(F125,'[31]表1.全国普通高校大学生竞赛排行榜'!B:C,2,0)</f>
        <v>二类</v>
      </c>
      <c r="I125" s="48" t="s">
        <v>107</v>
      </c>
      <c r="J125" s="48" t="s">
        <v>8</v>
      </c>
      <c r="K125" s="48" t="s">
        <v>111</v>
      </c>
      <c r="L125" s="48" t="str">
        <f t="shared" si="11"/>
        <v>（不含特）</v>
      </c>
      <c r="M125" s="48" t="str">
        <f t="shared" si="12"/>
        <v>二类省部级一等奖（不含特）</v>
      </c>
      <c r="N125" s="51">
        <f>VLOOKUP(M125,'[31]表2.获奖金额及对应奖项'!A:D,4,0)</f>
        <v>1000</v>
      </c>
      <c r="O125" s="48" t="s">
        <v>135</v>
      </c>
      <c r="P125" s="52">
        <v>1</v>
      </c>
      <c r="Q125" s="51">
        <f t="shared" si="13"/>
        <v>1000</v>
      </c>
      <c r="R125" s="51"/>
    </row>
    <row r="126" spans="1:18" ht="15.6" x14ac:dyDescent="0.25">
      <c r="A126" s="1">
        <v>124</v>
      </c>
      <c r="B126" s="48" t="s">
        <v>443</v>
      </c>
      <c r="C126" s="49" t="s">
        <v>444</v>
      </c>
      <c r="D126" s="48" t="s">
        <v>5</v>
      </c>
      <c r="E126" s="1" t="s">
        <v>459</v>
      </c>
      <c r="F126" s="48" t="s">
        <v>267</v>
      </c>
      <c r="G126" s="80">
        <v>45438</v>
      </c>
      <c r="H126" s="51" t="str">
        <f>VLOOKUP(F126,'[32]表1.全国普通高校大学生竞赛排行榜'!B:C,2,0)</f>
        <v>其他</v>
      </c>
      <c r="I126" s="48" t="s">
        <v>7</v>
      </c>
      <c r="J126" s="48" t="s">
        <v>8</v>
      </c>
      <c r="K126" s="48" t="s">
        <v>102</v>
      </c>
      <c r="L126" s="48" t="str">
        <f t="shared" si="11"/>
        <v>（含特）</v>
      </c>
      <c r="M126" s="48" t="str">
        <f t="shared" si="12"/>
        <v>其他国家级一等奖（含特）</v>
      </c>
      <c r="N126" s="51" t="e">
        <f>VLOOKUP(M126,'[32]表2.获奖金额及对应奖项'!A:D,4,0)</f>
        <v>#N/A</v>
      </c>
      <c r="O126" s="48" t="s">
        <v>135</v>
      </c>
      <c r="P126" s="52">
        <v>1</v>
      </c>
      <c r="Q126" s="51" t="e">
        <f t="shared" si="13"/>
        <v>#N/A</v>
      </c>
      <c r="R126" s="51" t="str">
        <f>IF(COUNT(FIND({1,2,3,4,5,6,7,8,9,0},Q126))&gt;0,"","仅证书")</f>
        <v>仅证书</v>
      </c>
    </row>
    <row r="127" spans="1:18" ht="15.6" x14ac:dyDescent="0.25">
      <c r="A127" s="1">
        <v>125</v>
      </c>
      <c r="B127" s="48" t="s">
        <v>445</v>
      </c>
      <c r="C127" s="49" t="s">
        <v>446</v>
      </c>
      <c r="D127" s="48" t="s">
        <v>5</v>
      </c>
      <c r="E127" s="1" t="s">
        <v>459</v>
      </c>
      <c r="F127" s="48" t="s">
        <v>11</v>
      </c>
      <c r="G127" s="37">
        <v>45444</v>
      </c>
      <c r="H127" s="82" t="str">
        <f>VLOOKUP(F127,'[33]表1.全国普通高校大学生竞赛排行榜'!B:C,2,0)</f>
        <v>一类</v>
      </c>
      <c r="I127" s="48" t="s">
        <v>107</v>
      </c>
      <c r="J127" s="48" t="s">
        <v>187</v>
      </c>
      <c r="K127" s="48" t="s">
        <v>111</v>
      </c>
      <c r="L127" s="48" t="str">
        <f t="shared" si="11"/>
        <v>（不含特）</v>
      </c>
      <c r="M127" s="48" t="str">
        <f t="shared" si="12"/>
        <v>一类省部级三等奖（不含特）</v>
      </c>
      <c r="N127" s="82" t="e">
        <f>VLOOKUP(M127,'[33]表2.获奖金额及对应奖项'!A:D,4,0)</f>
        <v>#N/A</v>
      </c>
      <c r="O127" s="48" t="s">
        <v>6</v>
      </c>
      <c r="P127" s="52">
        <v>0.5</v>
      </c>
      <c r="Q127" s="82" t="e">
        <f>N127*#REF!</f>
        <v>#N/A</v>
      </c>
      <c r="R127" s="82" t="str">
        <f>IF(COUNT(FIND({1,2,3,4,5,6,7,8,9,0},Q127))&gt;0,"","仅证书")</f>
        <v>仅证书</v>
      </c>
    </row>
    <row r="128" spans="1:18" ht="15.6" x14ac:dyDescent="0.25">
      <c r="A128" s="1">
        <v>126</v>
      </c>
      <c r="B128" s="1" t="s">
        <v>448</v>
      </c>
      <c r="C128" s="17" t="s">
        <v>449</v>
      </c>
      <c r="D128" s="1" t="s">
        <v>5</v>
      </c>
      <c r="E128" s="1" t="s">
        <v>185</v>
      </c>
      <c r="F128" s="87" t="s">
        <v>163</v>
      </c>
      <c r="G128" s="41">
        <v>45261</v>
      </c>
      <c r="H128" s="14" t="str">
        <f>VLOOKUP(F128,'[36]表1.全国普通高校大学生竞赛排行榜'!B:C,2,0)</f>
        <v>二类</v>
      </c>
      <c r="I128" s="1" t="s">
        <v>107</v>
      </c>
      <c r="J128" s="1" t="s">
        <v>8</v>
      </c>
      <c r="K128" s="1" t="s">
        <v>111</v>
      </c>
      <c r="L128" s="1" t="str">
        <f>_xlfn.IFS(K128="是","（含特）",K128="否","（不含特）")</f>
        <v>（不含特）</v>
      </c>
      <c r="M128" s="1" t="str">
        <f>H128&amp;I128&amp;J128&amp;L128</f>
        <v>二类省部级一等奖（不含特）</v>
      </c>
      <c r="N128" s="83">
        <f>VLOOKUP(M128,'[34]表2.获奖金额及对应奖项'!A:D,4,0)</f>
        <v>1000</v>
      </c>
      <c r="O128" s="1" t="s">
        <v>135</v>
      </c>
      <c r="P128" s="18">
        <v>1</v>
      </c>
      <c r="Q128" s="83">
        <f>N128*P128</f>
        <v>1000</v>
      </c>
      <c r="R128" s="83" t="str">
        <f t="array" ref="R128">IF(COUNT(FIND({1,2,3,4,5,6,7,8,9,0},Q128))&gt;0,"","仅证书")</f>
        <v/>
      </c>
    </row>
    <row r="129" spans="1:18" ht="15.6" x14ac:dyDescent="0.25">
      <c r="A129" s="1">
        <v>127</v>
      </c>
      <c r="B129" s="84" t="s">
        <v>450</v>
      </c>
      <c r="C129" s="85" t="s">
        <v>451</v>
      </c>
      <c r="D129" s="84" t="s">
        <v>5</v>
      </c>
      <c r="E129" s="1" t="s">
        <v>185</v>
      </c>
      <c r="F129" s="1" t="s">
        <v>38</v>
      </c>
      <c r="G129" s="36">
        <v>45499</v>
      </c>
      <c r="H129" s="83" t="str">
        <f>VLOOKUP(F129,'[34]表1.全国普通高校大学生竞赛排行榜'!B:C,2,0)</f>
        <v>二类</v>
      </c>
      <c r="I129" s="1" t="s">
        <v>107</v>
      </c>
      <c r="J129" s="1" t="s">
        <v>187</v>
      </c>
      <c r="K129" s="1" t="s">
        <v>111</v>
      </c>
      <c r="L129" s="1" t="str">
        <f>_xlfn.IFS(K129="是","（含特）",K129="否","（不含特）")</f>
        <v>（不含特）</v>
      </c>
      <c r="M129" s="1" t="str">
        <f>H129&amp;I129&amp;J129&amp;L129</f>
        <v>二类省部级三等奖（不含特）</v>
      </c>
      <c r="N129" s="83">
        <v>0</v>
      </c>
      <c r="O129" s="1" t="s">
        <v>6</v>
      </c>
      <c r="P129" s="18">
        <v>0.2</v>
      </c>
      <c r="Q129" s="83">
        <f>N129*P129</f>
        <v>0</v>
      </c>
      <c r="R129" s="83" t="s">
        <v>285</v>
      </c>
    </row>
    <row r="130" spans="1:18" ht="15.6" x14ac:dyDescent="0.25">
      <c r="A130" s="1">
        <v>128</v>
      </c>
      <c r="B130" s="1" t="s">
        <v>452</v>
      </c>
      <c r="C130" s="17" t="s">
        <v>453</v>
      </c>
      <c r="D130" s="1" t="s">
        <v>5</v>
      </c>
      <c r="E130" s="1" t="s">
        <v>185</v>
      </c>
      <c r="F130" s="1" t="s">
        <v>33</v>
      </c>
      <c r="G130" s="32" t="s">
        <v>460</v>
      </c>
      <c r="H130" s="86" t="str">
        <f>VLOOKUP(F130,'[35]表1.全国普通高校大学生竞赛排行榜'!B:C,2,0)</f>
        <v>二类</v>
      </c>
      <c r="I130" s="1" t="s">
        <v>7</v>
      </c>
      <c r="J130" s="1" t="s">
        <v>187</v>
      </c>
      <c r="K130" s="1" t="s">
        <v>111</v>
      </c>
      <c r="L130" s="1" t="str">
        <f>_xlfn.IFS(K130="是","（含特）",K130="否","（不含特）")</f>
        <v>（不含特）</v>
      </c>
      <c r="M130" s="1" t="str">
        <f>H130&amp;I130&amp;J130&amp;L130</f>
        <v>二类国家级三等奖（不含特）</v>
      </c>
      <c r="N130" s="86">
        <f>VLOOKUP(M130,'[35]表2.获奖金额及对应奖项'!A:D,4,0)</f>
        <v>1500</v>
      </c>
      <c r="O130" s="1" t="s">
        <v>6</v>
      </c>
      <c r="P130" s="18">
        <v>0.4</v>
      </c>
      <c r="Q130" s="86">
        <f>N130*P130</f>
        <v>600</v>
      </c>
      <c r="R130" s="86"/>
    </row>
    <row r="131" spans="1:18" s="89" customFormat="1" ht="15.6" x14ac:dyDescent="0.25">
      <c r="A131" s="1">
        <v>129</v>
      </c>
      <c r="B131" s="87" t="s">
        <v>454</v>
      </c>
      <c r="C131" s="87">
        <v>2022016910</v>
      </c>
      <c r="D131" s="87" t="s">
        <v>5</v>
      </c>
      <c r="E131" s="87" t="s">
        <v>185</v>
      </c>
      <c r="F131" s="87" t="s">
        <v>13</v>
      </c>
      <c r="G131" s="88">
        <v>45240</v>
      </c>
      <c r="H131" s="14" t="str">
        <f>VLOOKUP(F131,'[36]表1.全国普通高校大学生竞赛排行榜'!B:C,2,0)</f>
        <v>二类</v>
      </c>
      <c r="I131" s="87" t="s">
        <v>107</v>
      </c>
      <c r="J131" s="87" t="s">
        <v>105</v>
      </c>
      <c r="K131" s="87" t="s">
        <v>102</v>
      </c>
      <c r="L131" s="1" t="str">
        <f t="shared" ref="L131:L133" si="14">_xlfn.IFS(K131="是","（含特）",K131="否","（不含特）")</f>
        <v>（含特）</v>
      </c>
      <c r="M131" s="1" t="str">
        <f t="shared" ref="M131:M133" si="15">H131&amp;I131&amp;J131&amp;L131</f>
        <v>二类省部级特等奖（含特）</v>
      </c>
      <c r="N131" s="14">
        <f>VLOOKUP(M131,'[36]表2.获奖金额及对应奖项'!A:D,4,0)</f>
        <v>1000</v>
      </c>
      <c r="O131" s="87" t="s">
        <v>6</v>
      </c>
      <c r="P131" s="19">
        <v>0.33329999999999999</v>
      </c>
      <c r="Q131" s="14">
        <f t="shared" ref="Q131:Q133" si="16">N131*P131</f>
        <v>333.3</v>
      </c>
      <c r="R131" s="14" t="str">
        <f>IF(COUNT(FIND({1,2,3,4,5,6,7,8,9,0},Q131))&gt;0,"","仅证书")</f>
        <v/>
      </c>
    </row>
    <row r="132" spans="1:18" s="89" customFormat="1" ht="15.6" x14ac:dyDescent="0.25">
      <c r="A132" s="1">
        <v>130</v>
      </c>
      <c r="B132" s="87" t="s">
        <v>455</v>
      </c>
      <c r="C132" s="17" t="s">
        <v>456</v>
      </c>
      <c r="D132" s="87" t="s">
        <v>5</v>
      </c>
      <c r="E132" s="87" t="s">
        <v>185</v>
      </c>
      <c r="F132" s="87" t="s">
        <v>163</v>
      </c>
      <c r="G132" s="41">
        <v>45261</v>
      </c>
      <c r="H132" s="14" t="str">
        <f>VLOOKUP(F132,'[36]表1.全国普通高校大学生竞赛排行榜'!B:C,2,0)</f>
        <v>二类</v>
      </c>
      <c r="I132" s="87" t="s">
        <v>107</v>
      </c>
      <c r="J132" s="87" t="s">
        <v>196</v>
      </c>
      <c r="K132" s="87" t="s">
        <v>111</v>
      </c>
      <c r="L132" s="1" t="str">
        <f t="shared" si="14"/>
        <v>（不含特）</v>
      </c>
      <c r="M132" s="1" t="str">
        <f t="shared" si="15"/>
        <v>二类省部级二等奖（不含特）</v>
      </c>
      <c r="N132" s="14">
        <f>VLOOKUP(M132,'[36]表2.获奖金额及对应奖项'!A:D,4,0)</f>
        <v>800</v>
      </c>
      <c r="O132" s="87" t="s">
        <v>135</v>
      </c>
      <c r="P132" s="18">
        <v>1</v>
      </c>
      <c r="Q132" s="14">
        <f t="shared" si="16"/>
        <v>800</v>
      </c>
      <c r="R132" s="14" t="str">
        <f>IF(COUNT(FIND({1,2,3,4,5,6,7,8,9,0},Q132))&gt;0,"","仅证书")</f>
        <v/>
      </c>
    </row>
    <row r="133" spans="1:18" s="89" customFormat="1" ht="15.6" x14ac:dyDescent="0.25">
      <c r="A133" s="1">
        <v>131</v>
      </c>
      <c r="B133" s="87" t="s">
        <v>457</v>
      </c>
      <c r="C133" s="17" t="s">
        <v>458</v>
      </c>
      <c r="D133" s="87" t="s">
        <v>5</v>
      </c>
      <c r="E133" s="87" t="s">
        <v>185</v>
      </c>
      <c r="F133" s="84" t="s">
        <v>163</v>
      </c>
      <c r="G133" s="41">
        <v>45261</v>
      </c>
      <c r="H133" s="14" t="str">
        <f>VLOOKUP(F133,'[36]表1.全国普通高校大学生竞赛排行榜'!B:C,2,0)</f>
        <v>二类</v>
      </c>
      <c r="I133" s="87" t="s">
        <v>107</v>
      </c>
      <c r="J133" s="87" t="s">
        <v>196</v>
      </c>
      <c r="K133" s="87" t="s">
        <v>111</v>
      </c>
      <c r="L133" s="1" t="str">
        <f t="shared" si="14"/>
        <v>（不含特）</v>
      </c>
      <c r="M133" s="1" t="str">
        <f t="shared" si="15"/>
        <v>二类省部级二等奖（不含特）</v>
      </c>
      <c r="N133" s="14">
        <f>VLOOKUP(M133,'[36]表2.获奖金额及对应奖项'!A:D,4,0)</f>
        <v>800</v>
      </c>
      <c r="O133" s="87" t="s">
        <v>135</v>
      </c>
      <c r="P133" s="90">
        <v>1</v>
      </c>
      <c r="Q133" s="14">
        <f t="shared" si="16"/>
        <v>800</v>
      </c>
      <c r="R133" s="14" t="str">
        <f>IF(COUNT(FIND({1,2,3,4,5,6,7,8,9,0},Q133))&gt;0,"","仅证书")</f>
        <v/>
      </c>
    </row>
    <row r="134" spans="1:18" ht="15.6" x14ac:dyDescent="0.25">
      <c r="A134" s="1"/>
      <c r="B134" s="48"/>
      <c r="C134" s="49"/>
      <c r="D134" s="48"/>
      <c r="E134" s="48"/>
      <c r="F134" s="48"/>
      <c r="G134" s="50"/>
      <c r="H134" s="82"/>
      <c r="I134" s="48"/>
      <c r="J134" s="48"/>
      <c r="K134" s="48"/>
      <c r="L134" s="48"/>
      <c r="M134" s="48"/>
      <c r="N134" s="82"/>
      <c r="O134" s="48"/>
      <c r="P134" s="52"/>
      <c r="Q134" s="82"/>
      <c r="R134" s="82"/>
    </row>
    <row r="135" spans="1:18" ht="15.6" x14ac:dyDescent="0.25">
      <c r="A135" s="1"/>
      <c r="B135" s="48"/>
      <c r="C135" s="49"/>
      <c r="D135" s="48"/>
      <c r="E135" s="48"/>
      <c r="F135" s="48"/>
      <c r="G135" s="50"/>
      <c r="H135" s="82"/>
      <c r="I135" s="48"/>
      <c r="J135" s="48"/>
      <c r="K135" s="48"/>
      <c r="L135" s="48"/>
      <c r="M135" s="48"/>
      <c r="N135" s="82"/>
      <c r="O135" s="48"/>
      <c r="P135" s="52"/>
      <c r="Q135" s="82"/>
      <c r="R135" s="82"/>
    </row>
    <row r="136" spans="1:18" ht="15.6" x14ac:dyDescent="0.25">
      <c r="A136" s="1"/>
      <c r="B136" s="48"/>
      <c r="C136" s="49"/>
      <c r="D136" s="48"/>
      <c r="E136" s="48"/>
      <c r="F136" s="48"/>
      <c r="G136" s="50"/>
      <c r="H136" s="82"/>
      <c r="I136" s="48"/>
      <c r="J136" s="48"/>
      <c r="K136" s="48"/>
      <c r="L136" s="48"/>
      <c r="M136" s="48"/>
      <c r="N136" s="82"/>
      <c r="O136" s="48"/>
      <c r="P136" s="52"/>
      <c r="Q136" s="82"/>
      <c r="R136" s="82"/>
    </row>
    <row r="137" spans="1:18" ht="15.6" x14ac:dyDescent="0.25">
      <c r="A137" s="1"/>
      <c r="B137" s="48"/>
      <c r="C137" s="49"/>
      <c r="D137" s="48"/>
      <c r="E137" s="48"/>
      <c r="F137" s="48"/>
      <c r="G137" s="50"/>
      <c r="H137" s="82"/>
      <c r="I137" s="48"/>
      <c r="J137" s="48"/>
      <c r="K137" s="48"/>
      <c r="L137" s="48"/>
      <c r="M137" s="48"/>
      <c r="N137" s="82"/>
      <c r="O137" s="48"/>
      <c r="P137" s="52"/>
      <c r="Q137" s="82"/>
      <c r="R137" s="82"/>
    </row>
    <row r="138" spans="1:18" ht="15.6" x14ac:dyDescent="0.25">
      <c r="A138" s="1"/>
      <c r="B138" s="48"/>
      <c r="C138" s="49"/>
      <c r="D138" s="48"/>
      <c r="E138" s="48"/>
      <c r="F138" s="48"/>
      <c r="G138" s="50"/>
      <c r="H138" s="82"/>
      <c r="I138" s="48"/>
      <c r="J138" s="48"/>
      <c r="K138" s="48"/>
      <c r="L138" s="48"/>
      <c r="M138" s="48"/>
      <c r="N138" s="82"/>
      <c r="O138" s="48"/>
      <c r="P138" s="52"/>
      <c r="Q138" s="82"/>
      <c r="R138" s="82"/>
    </row>
    <row r="139" spans="1:18" ht="15.6" x14ac:dyDescent="0.25">
      <c r="A139" s="1"/>
      <c r="B139" s="48"/>
      <c r="C139" s="49"/>
      <c r="D139" s="48"/>
      <c r="E139" s="48"/>
      <c r="F139" s="48"/>
      <c r="G139" s="50"/>
      <c r="H139" s="82"/>
      <c r="I139" s="48"/>
      <c r="J139" s="48"/>
      <c r="K139" s="48"/>
      <c r="L139" s="48"/>
      <c r="M139" s="48"/>
      <c r="N139" s="82"/>
      <c r="O139" s="48"/>
      <c r="P139" s="52"/>
      <c r="Q139" s="82"/>
      <c r="R139" s="82"/>
    </row>
    <row r="140" spans="1:18" ht="15.6" x14ac:dyDescent="0.25">
      <c r="A140" s="1"/>
      <c r="B140" s="48"/>
      <c r="C140" s="49"/>
      <c r="D140" s="48"/>
      <c r="E140" s="48"/>
      <c r="F140" s="48"/>
      <c r="G140" s="50"/>
      <c r="H140" s="82"/>
      <c r="I140" s="48"/>
      <c r="J140" s="48"/>
      <c r="K140" s="48"/>
      <c r="L140" s="48"/>
      <c r="M140" s="48"/>
      <c r="N140" s="82"/>
      <c r="O140" s="48"/>
      <c r="P140" s="52"/>
      <c r="Q140" s="82"/>
      <c r="R140" s="82"/>
    </row>
    <row r="141" spans="1:18" ht="15.6" x14ac:dyDescent="0.25">
      <c r="A141" s="1"/>
      <c r="B141" s="48"/>
      <c r="C141" s="49"/>
      <c r="D141" s="48"/>
      <c r="E141" s="48"/>
      <c r="F141" s="48"/>
      <c r="G141" s="50"/>
      <c r="H141" s="82"/>
      <c r="I141" s="48"/>
      <c r="J141" s="48"/>
      <c r="K141" s="48"/>
      <c r="L141" s="48"/>
      <c r="M141" s="48"/>
      <c r="N141" s="82"/>
      <c r="O141" s="48"/>
      <c r="P141" s="52"/>
      <c r="Q141" s="82"/>
      <c r="R141" s="82"/>
    </row>
    <row r="142" spans="1:18" ht="15.6" x14ac:dyDescent="0.25">
      <c r="A142" s="1"/>
      <c r="B142" s="48"/>
      <c r="C142" s="49"/>
      <c r="D142" s="48"/>
      <c r="E142" s="48"/>
      <c r="F142" s="48"/>
      <c r="G142" s="50"/>
      <c r="H142" s="82"/>
      <c r="I142" s="48"/>
      <c r="J142" s="48"/>
      <c r="K142" s="48"/>
      <c r="L142" s="48"/>
      <c r="M142" s="48"/>
      <c r="N142" s="82"/>
      <c r="O142" s="48"/>
      <c r="P142" s="52"/>
      <c r="Q142" s="82"/>
      <c r="R142" s="82"/>
    </row>
    <row r="143" spans="1:18" ht="15.6" x14ac:dyDescent="0.25">
      <c r="A143" s="1"/>
      <c r="B143" s="48"/>
      <c r="C143" s="49"/>
      <c r="D143" s="48"/>
      <c r="E143" s="48"/>
      <c r="F143" s="48"/>
      <c r="G143" s="50"/>
      <c r="H143" s="82"/>
      <c r="I143" s="48"/>
      <c r="J143" s="48"/>
      <c r="K143" s="48"/>
      <c r="L143" s="48"/>
      <c r="M143" s="48"/>
      <c r="N143" s="82"/>
      <c r="O143" s="48"/>
      <c r="P143" s="52"/>
      <c r="Q143" s="82"/>
      <c r="R143" s="82"/>
    </row>
    <row r="144" spans="1:18" ht="15.6" x14ac:dyDescent="0.25">
      <c r="A144" s="1"/>
      <c r="B144" s="48"/>
      <c r="C144" s="49"/>
      <c r="D144" s="48"/>
      <c r="E144" s="48"/>
      <c r="F144" s="48"/>
      <c r="G144" s="50"/>
      <c r="H144" s="82"/>
      <c r="I144" s="48"/>
      <c r="J144" s="48"/>
      <c r="K144" s="48"/>
      <c r="L144" s="48"/>
      <c r="M144" s="48"/>
      <c r="N144" s="82"/>
      <c r="O144" s="48"/>
      <c r="P144" s="52"/>
      <c r="Q144" s="82"/>
      <c r="R144" s="82"/>
    </row>
    <row r="145" spans="1:18" ht="15.6" x14ac:dyDescent="0.25">
      <c r="A145" s="1"/>
      <c r="B145" s="48"/>
      <c r="C145" s="49"/>
      <c r="D145" s="48"/>
      <c r="E145" s="48"/>
      <c r="F145" s="48"/>
      <c r="G145" s="50"/>
      <c r="H145" s="82"/>
      <c r="I145" s="48"/>
      <c r="J145" s="48"/>
      <c r="K145" s="48"/>
      <c r="L145" s="48"/>
      <c r="M145" s="48"/>
      <c r="N145" s="82"/>
      <c r="O145" s="48"/>
      <c r="P145" s="52"/>
      <c r="Q145" s="82"/>
      <c r="R145" s="82"/>
    </row>
    <row r="146" spans="1:18" ht="15.6" x14ac:dyDescent="0.25">
      <c r="A146" s="1"/>
      <c r="B146" s="48"/>
      <c r="C146" s="49"/>
      <c r="D146" s="48"/>
      <c r="E146" s="48"/>
      <c r="F146" s="48"/>
      <c r="G146" s="50"/>
      <c r="H146" s="82"/>
      <c r="I146" s="48"/>
      <c r="J146" s="48"/>
      <c r="K146" s="48"/>
      <c r="L146" s="48"/>
      <c r="M146" s="48"/>
      <c r="N146" s="82"/>
      <c r="O146" s="48"/>
      <c r="P146" s="52"/>
      <c r="Q146" s="82"/>
      <c r="R146" s="82"/>
    </row>
    <row r="147" spans="1:18" ht="15.6" x14ac:dyDescent="0.25">
      <c r="A147" s="1"/>
      <c r="B147" s="48"/>
      <c r="C147" s="49"/>
      <c r="D147" s="48"/>
      <c r="E147" s="48"/>
      <c r="F147" s="48"/>
      <c r="G147" s="50"/>
      <c r="H147" s="82"/>
      <c r="I147" s="48"/>
      <c r="J147" s="48"/>
      <c r="K147" s="48"/>
      <c r="L147" s="48"/>
      <c r="M147" s="48"/>
      <c r="N147" s="82"/>
      <c r="O147" s="48"/>
      <c r="P147" s="52"/>
      <c r="Q147" s="82"/>
      <c r="R147" s="82"/>
    </row>
    <row r="148" spans="1:18" ht="15.6" x14ac:dyDescent="0.25">
      <c r="A148" s="1"/>
      <c r="B148" s="48"/>
      <c r="C148" s="49"/>
      <c r="D148" s="48"/>
      <c r="E148" s="48"/>
      <c r="F148" s="48"/>
      <c r="G148" s="50"/>
      <c r="H148" s="82"/>
      <c r="I148" s="48"/>
      <c r="J148" s="48"/>
      <c r="K148" s="48"/>
      <c r="L148" s="48"/>
      <c r="M148" s="48"/>
      <c r="N148" s="82"/>
      <c r="O148" s="48"/>
      <c r="P148" s="52"/>
      <c r="Q148" s="82"/>
      <c r="R148" s="82"/>
    </row>
    <row r="149" spans="1:18" ht="15.6" x14ac:dyDescent="0.25">
      <c r="A149" s="1"/>
      <c r="B149" s="48"/>
      <c r="C149" s="49"/>
      <c r="D149" s="48"/>
      <c r="E149" s="48"/>
      <c r="F149" s="48"/>
      <c r="G149" s="50"/>
      <c r="H149" s="82"/>
      <c r="I149" s="48"/>
      <c r="J149" s="48"/>
      <c r="K149" s="48"/>
      <c r="L149" s="48"/>
      <c r="M149" s="48"/>
      <c r="N149" s="82"/>
      <c r="O149" s="48"/>
      <c r="P149" s="52"/>
      <c r="Q149" s="82"/>
      <c r="R149" s="82"/>
    </row>
    <row r="150" spans="1:18" ht="15.6" x14ac:dyDescent="0.25">
      <c r="A150" s="1"/>
      <c r="B150" s="48"/>
      <c r="C150" s="49"/>
      <c r="D150" s="48"/>
      <c r="E150" s="48"/>
      <c r="F150" s="48"/>
      <c r="G150" s="50"/>
      <c r="H150" s="82"/>
      <c r="I150" s="48"/>
      <c r="J150" s="48"/>
      <c r="K150" s="48"/>
      <c r="L150" s="48"/>
      <c r="M150" s="48"/>
      <c r="N150" s="82"/>
      <c r="O150" s="48"/>
      <c r="P150" s="52"/>
      <c r="Q150" s="82"/>
      <c r="R150" s="82"/>
    </row>
    <row r="151" spans="1:18" ht="15.6" x14ac:dyDescent="0.25">
      <c r="A151" s="1"/>
      <c r="B151" s="48"/>
      <c r="C151" s="49"/>
      <c r="D151" s="48"/>
      <c r="E151" s="48"/>
      <c r="F151" s="48"/>
      <c r="G151" s="50"/>
      <c r="H151" s="82"/>
      <c r="I151" s="48"/>
      <c r="J151" s="48"/>
      <c r="K151" s="48"/>
      <c r="L151" s="48"/>
      <c r="M151" s="48"/>
      <c r="N151" s="82"/>
      <c r="O151" s="48"/>
      <c r="P151" s="52"/>
      <c r="Q151" s="82"/>
      <c r="R151" s="82"/>
    </row>
    <row r="152" spans="1:18" ht="15.6" x14ac:dyDescent="0.25">
      <c r="A152" s="1"/>
      <c r="B152" s="48"/>
      <c r="C152" s="49"/>
      <c r="D152" s="48"/>
      <c r="E152" s="48"/>
      <c r="F152" s="48"/>
      <c r="G152" s="50"/>
      <c r="H152" s="82"/>
      <c r="I152" s="48"/>
      <c r="J152" s="48"/>
      <c r="K152" s="48"/>
      <c r="L152" s="48"/>
      <c r="M152" s="48"/>
      <c r="N152" s="82"/>
      <c r="O152" s="48"/>
      <c r="P152" s="52"/>
      <c r="Q152" s="82"/>
      <c r="R152" s="82"/>
    </row>
    <row r="153" spans="1:18" ht="15.6" x14ac:dyDescent="0.25">
      <c r="A153" s="1"/>
      <c r="B153" s="48"/>
      <c r="C153" s="49"/>
      <c r="D153" s="48"/>
      <c r="E153" s="48"/>
      <c r="F153" s="48"/>
      <c r="G153" s="50"/>
      <c r="H153" s="82"/>
      <c r="I153" s="48"/>
      <c r="J153" s="48"/>
      <c r="K153" s="48"/>
      <c r="L153" s="48"/>
      <c r="M153" s="48"/>
      <c r="N153" s="82"/>
      <c r="O153" s="48"/>
      <c r="P153" s="52"/>
      <c r="Q153" s="82"/>
      <c r="R153" s="82"/>
    </row>
    <row r="154" spans="1:18" ht="15.6" x14ac:dyDescent="0.25">
      <c r="A154" s="1"/>
      <c r="B154" s="48"/>
      <c r="C154" s="49"/>
      <c r="D154" s="48"/>
      <c r="E154" s="48"/>
      <c r="F154" s="48"/>
      <c r="G154" s="50"/>
      <c r="H154" s="82"/>
      <c r="I154" s="48"/>
      <c r="J154" s="48"/>
      <c r="K154" s="48"/>
      <c r="L154" s="48"/>
      <c r="M154" s="48"/>
      <c r="N154" s="82"/>
      <c r="O154" s="48"/>
      <c r="P154" s="52"/>
      <c r="Q154" s="82"/>
      <c r="R154" s="82"/>
    </row>
    <row r="155" spans="1:18" ht="15.6" x14ac:dyDescent="0.25">
      <c r="A155" s="1"/>
      <c r="B155" s="48"/>
      <c r="C155" s="49"/>
      <c r="D155" s="48"/>
      <c r="E155" s="48"/>
      <c r="F155" s="48"/>
      <c r="G155" s="50"/>
      <c r="H155" s="82"/>
      <c r="I155" s="48"/>
      <c r="J155" s="48"/>
      <c r="K155" s="48"/>
      <c r="L155" s="48"/>
      <c r="M155" s="48"/>
      <c r="N155" s="82"/>
      <c r="O155" s="48"/>
      <c r="P155" s="52"/>
      <c r="Q155" s="82"/>
      <c r="R155" s="82"/>
    </row>
    <row r="156" spans="1:18" ht="15.6" x14ac:dyDescent="0.25">
      <c r="A156" s="1"/>
      <c r="B156" s="48"/>
      <c r="C156" s="49"/>
      <c r="D156" s="48"/>
      <c r="E156" s="48"/>
      <c r="F156" s="48"/>
      <c r="G156" s="50"/>
      <c r="H156" s="82"/>
      <c r="I156" s="48"/>
      <c r="J156" s="48"/>
      <c r="K156" s="48"/>
      <c r="L156" s="48"/>
      <c r="M156" s="48"/>
      <c r="N156" s="82"/>
      <c r="O156" s="48"/>
      <c r="P156" s="52"/>
      <c r="Q156" s="82"/>
      <c r="R156" s="82"/>
    </row>
    <row r="157" spans="1:18" ht="15.6" x14ac:dyDescent="0.25">
      <c r="A157" s="1"/>
      <c r="B157" s="48"/>
      <c r="C157" s="49"/>
      <c r="D157" s="48"/>
      <c r="E157" s="48"/>
      <c r="F157" s="48"/>
      <c r="G157" s="50"/>
      <c r="H157" s="82"/>
      <c r="I157" s="48"/>
      <c r="J157" s="48"/>
      <c r="K157" s="48"/>
      <c r="L157" s="48"/>
      <c r="M157" s="48"/>
      <c r="N157" s="82"/>
      <c r="O157" s="48"/>
      <c r="P157" s="52"/>
      <c r="Q157" s="82"/>
      <c r="R157" s="82"/>
    </row>
    <row r="158" spans="1:18" ht="15.6" x14ac:dyDescent="0.25">
      <c r="A158" s="1"/>
      <c r="B158" s="48"/>
      <c r="C158" s="49"/>
      <c r="D158" s="48"/>
      <c r="E158" s="48"/>
      <c r="F158" s="48"/>
      <c r="G158" s="50"/>
      <c r="H158" s="82"/>
      <c r="I158" s="48"/>
      <c r="J158" s="48"/>
      <c r="K158" s="48"/>
      <c r="L158" s="48"/>
      <c r="M158" s="48"/>
      <c r="N158" s="82"/>
      <c r="O158" s="48"/>
      <c r="P158" s="52"/>
      <c r="Q158" s="82"/>
      <c r="R158" s="82"/>
    </row>
    <row r="159" spans="1:18" ht="15.6" x14ac:dyDescent="0.25">
      <c r="A159" s="1"/>
      <c r="B159" s="48"/>
      <c r="C159" s="49"/>
      <c r="D159" s="48"/>
      <c r="E159" s="48"/>
      <c r="F159" s="48"/>
      <c r="G159" s="50"/>
      <c r="H159" s="82"/>
      <c r="I159" s="48"/>
      <c r="J159" s="48"/>
      <c r="K159" s="48"/>
      <c r="L159" s="48"/>
      <c r="M159" s="48"/>
      <c r="N159" s="82"/>
      <c r="O159" s="48"/>
      <c r="P159" s="52"/>
      <c r="Q159" s="82"/>
      <c r="R159" s="82"/>
    </row>
    <row r="160" spans="1:18" ht="15.6" x14ac:dyDescent="0.25">
      <c r="A160" s="1"/>
      <c r="B160" s="48"/>
      <c r="C160" s="49"/>
      <c r="D160" s="48"/>
      <c r="E160" s="48"/>
      <c r="F160" s="48"/>
      <c r="G160" s="50"/>
      <c r="H160" s="82"/>
      <c r="I160" s="48"/>
      <c r="J160" s="48"/>
      <c r="K160" s="48"/>
      <c r="L160" s="48"/>
      <c r="M160" s="48"/>
      <c r="N160" s="82"/>
      <c r="O160" s="48"/>
      <c r="P160" s="52"/>
      <c r="Q160" s="82"/>
      <c r="R160" s="82"/>
    </row>
    <row r="161" spans="1:18" ht="15.6" x14ac:dyDescent="0.25">
      <c r="A161" s="1"/>
      <c r="B161" s="48"/>
      <c r="C161" s="49"/>
      <c r="D161" s="48"/>
      <c r="E161" s="48"/>
      <c r="F161" s="48"/>
      <c r="G161" s="50"/>
      <c r="H161" s="82"/>
      <c r="I161" s="48"/>
      <c r="J161" s="48"/>
      <c r="K161" s="48"/>
      <c r="L161" s="48"/>
      <c r="M161" s="48"/>
      <c r="N161" s="82"/>
      <c r="O161" s="48"/>
      <c r="P161" s="52"/>
      <c r="Q161" s="82"/>
      <c r="R161" s="82"/>
    </row>
    <row r="162" spans="1:18" ht="15.6" x14ac:dyDescent="0.25">
      <c r="A162" s="1"/>
      <c r="B162" s="48"/>
      <c r="C162" s="49"/>
      <c r="D162" s="48"/>
      <c r="E162" s="48"/>
      <c r="F162" s="48"/>
      <c r="G162" s="50"/>
      <c r="H162" s="82"/>
      <c r="I162" s="48"/>
      <c r="J162" s="48"/>
      <c r="K162" s="48"/>
      <c r="L162" s="48"/>
      <c r="M162" s="48"/>
      <c r="N162" s="82"/>
      <c r="O162" s="48"/>
      <c r="P162" s="52"/>
      <c r="Q162" s="82"/>
      <c r="R162" s="82"/>
    </row>
    <row r="163" spans="1:18" ht="15.6" x14ac:dyDescent="0.25">
      <c r="A163" s="1"/>
      <c r="B163" s="48"/>
      <c r="C163" s="49"/>
      <c r="D163" s="48"/>
      <c r="E163" s="48"/>
      <c r="F163" s="48"/>
      <c r="G163" s="50"/>
      <c r="H163" s="82"/>
      <c r="I163" s="48"/>
      <c r="J163" s="48"/>
      <c r="K163" s="48"/>
      <c r="L163" s="48"/>
      <c r="M163" s="48"/>
      <c r="N163" s="82"/>
      <c r="O163" s="48"/>
      <c r="P163" s="52"/>
      <c r="Q163" s="82"/>
      <c r="R163" s="82"/>
    </row>
    <row r="164" spans="1:18" ht="15.6" x14ac:dyDescent="0.25">
      <c r="A164" s="1"/>
      <c r="B164" s="1"/>
      <c r="C164" s="17"/>
      <c r="D164" s="1"/>
      <c r="E164" s="1"/>
      <c r="F164" s="1"/>
      <c r="G164" s="32"/>
      <c r="H164" s="14"/>
      <c r="I164" s="1"/>
      <c r="J164" s="1"/>
      <c r="K164" s="1"/>
      <c r="L164" s="1"/>
      <c r="M164" s="1"/>
      <c r="N164" s="14"/>
      <c r="O164" s="1"/>
      <c r="P164" s="18"/>
      <c r="Q164" s="14"/>
      <c r="R164" s="14"/>
    </row>
    <row r="165" spans="1:18" ht="15.6" x14ac:dyDescent="0.25">
      <c r="A165" s="1"/>
      <c r="B165" s="1"/>
      <c r="C165" s="17"/>
      <c r="D165" s="1"/>
      <c r="E165" s="1"/>
      <c r="F165" s="1"/>
      <c r="G165" s="32"/>
      <c r="H165" s="14"/>
      <c r="I165" s="1"/>
      <c r="J165" s="1"/>
      <c r="K165" s="1"/>
      <c r="L165" s="1"/>
      <c r="M165" s="1"/>
      <c r="N165" s="14"/>
      <c r="O165" s="1"/>
      <c r="P165" s="18"/>
      <c r="Q165" s="14"/>
      <c r="R165" s="14"/>
    </row>
    <row r="166" spans="1:18" x14ac:dyDescent="0.25">
      <c r="A166" s="15" t="s">
        <v>141</v>
      </c>
    </row>
  </sheetData>
  <autoFilter ref="A2:R2" xr:uid="{FE699CE8-2871-4F91-B7D1-7F8775A5F478}"/>
  <mergeCells count="1">
    <mergeCell ref="A1:R1"/>
  </mergeCells>
  <phoneticPr fontId="2" type="noConversion"/>
  <dataValidations count="9">
    <dataValidation type="list" allowBlank="1" showInputMessage="1" showErrorMessage="1" sqref="K164:K165 K22:K32 K35 K42:K59 K3:K20" xr:uid="{481B8DED-1601-4DE6-8003-0D4C5859DF24}">
      <formula1>#REF!</formula1>
    </dataValidation>
    <dataValidation type="list" allowBlank="1" showInputMessage="1" showErrorMessage="1" sqref="K21 K33:K34 K41 K38" xr:uid="{16976DAD-3A02-4338-90B9-F838F15C28D7}">
      <formula1>#REF!</formula1>
    </dataValidation>
    <dataValidation type="list" allowBlank="1" showInputMessage="1" showErrorMessage="1" sqref="K116:K165 K68:K96 K98:K111 K3:K66" xr:uid="{ACF102D1-6959-4C74-96D2-3FDC8F567F47}">
      <formula1>"是,否"</formula1>
    </dataValidation>
    <dataValidation type="list" allowBlank="1" showInputMessage="1" showErrorMessage="1" sqref="E3:E66 E68:E96 E98:E111 E116:E165" xr:uid="{8476FFFD-1B8A-4050-B266-CD7188A0B8CD}">
      <formula1>"竞赛获奖,学术论文,发明专利,软件著作"</formula1>
    </dataValidation>
    <dataValidation type="list" allowBlank="1" showInputMessage="1" showErrorMessage="1" sqref="K67" xr:uid="{7FD80046-AC0E-4CD0-A535-8631C4E38066}">
      <formula1>"竞赛名称,中国国际大学生创新大赛,“挑战杯”全国大学生课外学术科技作品竞赛,“挑战杯”中国大学生创业计划大赛,ACM-ICPC国际大学生程序设计竞赛,全国大学生数学建模竞赛,全国大学生电子设计竞赛,中国大学生医学技术技能大赛,全国大学生机械创新设计大赛,全国大学生结构设计竞赛,全国大学生广告艺术大赛,全国大学生智能汽车竞赛,全国大学生电子商务“创新、创意及创业”挑战赛,中国大学生工程实践与创新能力大赛,全国大学生物流设计大赛,外研社全国大学生英语系列赛-①英语演讲、②英语辩论、③英语写作、④英语阅读,两岸"</formula1>
    </dataValidation>
    <dataValidation type="list" allowBlank="1" showInputMessage="1" showErrorMessage="1" sqref="E67" xr:uid="{FA90296F-3906-4F37-BB11-BEDD6F29C690}">
      <formula1>"竞赛获奖,学术论文,发明专利,软件著作,二类竞赛"</formula1>
    </dataValidation>
    <dataValidation type="list" allowBlank="1" showInputMessage="1" showErrorMessage="1" sqref="J3:J96 J98:J111 J116:J165" xr:uid="{2F0E97B7-EC77-4651-8006-AED0C3640675}">
      <formula1>"特等奖,一等奖,二等奖,三等奖"</formula1>
    </dataValidation>
    <dataValidation type="list" allowBlank="1" showInputMessage="1" showErrorMessage="1" sqref="I3:I96 I98:I111 I116:I165" xr:uid="{8614B3BA-B4F4-4A0C-AFEC-0698005CEA4C}">
      <formula1>"国家级,省部级"</formula1>
    </dataValidation>
    <dataValidation type="list" allowBlank="1" showInputMessage="1" showErrorMessage="1" sqref="O3:O111 O116:O165" xr:uid="{64A5CDDF-7436-4750-A132-AC40159B917B}">
      <formula1>"个人,团队"</formula1>
    </dataValidation>
  </dataValidations>
  <pageMargins left="0.7" right="0.7" top="0.75" bottom="0.75" header="0.3" footer="0.3"/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allowBlank="1" showInputMessage="1" showErrorMessage="1" xr:uid="{0C78792F-C6EA-41E6-8EE3-B7EB39B828FC}">
          <x14:formula1>
            <xm:f>'表1.全国普通高校大学生竞赛排行榜'!$B$3:$B$121</xm:f>
          </x14:formula1>
          <xm:sqref>F3:F4 F6:F20 F164:F165 F35 F42:F59 F22:F32</xm:sqref>
        </x14:dataValidation>
        <x14:dataValidation type="list" allowBlank="1" showInputMessage="1" showErrorMessage="1" xr:uid="{633FF11E-7BD6-4E81-85D6-77AFFFA59E40}">
          <x14:formula1>
            <xm:f>'[22石工-附件4.科技创新奖学金信息汇总表.xlsx]表1.全国普通高校大学生竞赛排行榜'!#REF!</xm:f>
          </x14:formula1>
          <xm:sqref>F129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66E2EA5-B4EF-40C9-86FD-46856E4CC19C}">
  <dimension ref="A1:D121"/>
  <sheetViews>
    <sheetView topLeftCell="A7" workbookViewId="0">
      <selection activeCell="B7" sqref="B7"/>
    </sheetView>
  </sheetViews>
  <sheetFormatPr defaultColWidth="8.109375" defaultRowHeight="13.8" x14ac:dyDescent="0.25"/>
  <cols>
    <col min="2" max="2" width="74.33203125" customWidth="1"/>
    <col min="3" max="3" width="9.6640625" bestFit="1" customWidth="1"/>
    <col min="4" max="4" width="9.109375" bestFit="1" customWidth="1"/>
  </cols>
  <sheetData>
    <row r="1" spans="1:4" ht="33" customHeight="1" thickBot="1" x14ac:dyDescent="0.3">
      <c r="A1" s="7" t="s">
        <v>93</v>
      </c>
      <c r="B1" s="7"/>
      <c r="C1" s="7"/>
      <c r="D1" s="7"/>
    </row>
    <row r="2" spans="1:4" ht="31.8" thickBot="1" x14ac:dyDescent="0.3">
      <c r="A2" s="2" t="s">
        <v>0</v>
      </c>
      <c r="B2" s="3" t="s">
        <v>9</v>
      </c>
      <c r="C2" s="3" t="s">
        <v>94</v>
      </c>
      <c r="D2" s="3" t="s">
        <v>182</v>
      </c>
    </row>
    <row r="3" spans="1:4" ht="16.2" thickBot="1" x14ac:dyDescent="0.3">
      <c r="A3" s="4">
        <v>1</v>
      </c>
      <c r="B3" s="5" t="s">
        <v>97</v>
      </c>
      <c r="C3" s="6" t="s">
        <v>95</v>
      </c>
      <c r="D3" s="6"/>
    </row>
    <row r="4" spans="1:4" ht="16.2" thickBot="1" x14ac:dyDescent="0.3">
      <c r="A4" s="4">
        <v>2</v>
      </c>
      <c r="B4" s="5" t="s">
        <v>10</v>
      </c>
      <c r="C4" s="6" t="s">
        <v>95</v>
      </c>
      <c r="D4" s="6"/>
    </row>
    <row r="5" spans="1:4" ht="16.2" thickBot="1" x14ac:dyDescent="0.3">
      <c r="A5" s="4">
        <v>3</v>
      </c>
      <c r="B5" s="5" t="s">
        <v>11</v>
      </c>
      <c r="C5" s="6" t="s">
        <v>95</v>
      </c>
      <c r="D5" s="6"/>
    </row>
    <row r="6" spans="1:4" ht="16.2" thickBot="1" x14ac:dyDescent="0.3">
      <c r="A6" s="4">
        <v>4</v>
      </c>
      <c r="B6" s="5" t="s">
        <v>12</v>
      </c>
      <c r="C6" s="6" t="s">
        <v>96</v>
      </c>
      <c r="D6" s="6"/>
    </row>
    <row r="7" spans="1:4" ht="16.2" thickBot="1" x14ac:dyDescent="0.3">
      <c r="A7" s="4">
        <v>5</v>
      </c>
      <c r="B7" s="5" t="s">
        <v>13</v>
      </c>
      <c r="C7" s="6" t="s">
        <v>96</v>
      </c>
      <c r="D7" s="6"/>
    </row>
    <row r="8" spans="1:4" ht="16.2" thickBot="1" x14ac:dyDescent="0.3">
      <c r="A8" s="4">
        <v>6</v>
      </c>
      <c r="B8" s="5" t="s">
        <v>14</v>
      </c>
      <c r="C8" s="6" t="s">
        <v>96</v>
      </c>
      <c r="D8" s="6"/>
    </row>
    <row r="9" spans="1:4" ht="16.2" thickBot="1" x14ac:dyDescent="0.3">
      <c r="A9" s="4">
        <v>7</v>
      </c>
      <c r="B9" s="5" t="s">
        <v>15</v>
      </c>
      <c r="C9" s="6" t="s">
        <v>96</v>
      </c>
      <c r="D9" s="6"/>
    </row>
    <row r="10" spans="1:4" ht="16.2" thickBot="1" x14ac:dyDescent="0.3">
      <c r="A10" s="4">
        <v>8</v>
      </c>
      <c r="B10" s="5" t="s">
        <v>16</v>
      </c>
      <c r="C10" s="6" t="s">
        <v>96</v>
      </c>
      <c r="D10" s="6"/>
    </row>
    <row r="11" spans="1:4" ht="16.2" thickBot="1" x14ac:dyDescent="0.3">
      <c r="A11" s="4">
        <v>9</v>
      </c>
      <c r="B11" s="5" t="s">
        <v>17</v>
      </c>
      <c r="C11" s="6" t="s">
        <v>96</v>
      </c>
      <c r="D11" s="6"/>
    </row>
    <row r="12" spans="1:4" ht="16.2" thickBot="1" x14ac:dyDescent="0.3">
      <c r="A12" s="4">
        <v>10</v>
      </c>
      <c r="B12" s="5" t="s">
        <v>18</v>
      </c>
      <c r="C12" s="6" t="s">
        <v>96</v>
      </c>
      <c r="D12" s="6"/>
    </row>
    <row r="13" spans="1:4" ht="16.2" thickBot="1" x14ac:dyDescent="0.3">
      <c r="A13" s="4">
        <v>11</v>
      </c>
      <c r="B13" s="5" t="s">
        <v>19</v>
      </c>
      <c r="C13" s="6" t="s">
        <v>96</v>
      </c>
      <c r="D13" s="6"/>
    </row>
    <row r="14" spans="1:4" ht="16.2" thickBot="1" x14ac:dyDescent="0.3">
      <c r="A14" s="4">
        <v>12</v>
      </c>
      <c r="B14" s="5" t="s">
        <v>20</v>
      </c>
      <c r="C14" s="6" t="s">
        <v>96</v>
      </c>
      <c r="D14" s="6"/>
    </row>
    <row r="15" spans="1:4" ht="16.2" thickBot="1" x14ac:dyDescent="0.3">
      <c r="A15" s="4">
        <v>13</v>
      </c>
      <c r="B15" s="5" t="s">
        <v>21</v>
      </c>
      <c r="C15" s="6" t="s">
        <v>96</v>
      </c>
      <c r="D15" s="6"/>
    </row>
    <row r="16" spans="1:4" ht="16.2" thickBot="1" x14ac:dyDescent="0.3">
      <c r="A16" s="4">
        <v>14</v>
      </c>
      <c r="B16" s="5" t="s">
        <v>22</v>
      </c>
      <c r="C16" s="6" t="s">
        <v>96</v>
      </c>
      <c r="D16" s="6"/>
    </row>
    <row r="17" spans="1:4" ht="31.8" thickBot="1" x14ac:dyDescent="0.3">
      <c r="A17" s="4">
        <v>15</v>
      </c>
      <c r="B17" s="5" t="s">
        <v>23</v>
      </c>
      <c r="C17" s="6" t="s">
        <v>96</v>
      </c>
      <c r="D17" s="6"/>
    </row>
    <row r="18" spans="1:4" ht="16.2" thickBot="1" x14ac:dyDescent="0.3">
      <c r="A18" s="4">
        <v>16</v>
      </c>
      <c r="B18" s="5" t="s">
        <v>24</v>
      </c>
      <c r="C18" s="6" t="s">
        <v>96</v>
      </c>
      <c r="D18" s="6"/>
    </row>
    <row r="19" spans="1:4" ht="16.2" thickBot="1" x14ac:dyDescent="0.3">
      <c r="A19" s="4">
        <v>17</v>
      </c>
      <c r="B19" s="5" t="s">
        <v>25</v>
      </c>
      <c r="C19" s="6" t="s">
        <v>96</v>
      </c>
      <c r="D19" s="6"/>
    </row>
    <row r="20" spans="1:4" ht="16.2" thickBot="1" x14ac:dyDescent="0.3">
      <c r="A20" s="4">
        <v>18</v>
      </c>
      <c r="B20" s="5" t="s">
        <v>26</v>
      </c>
      <c r="C20" s="6" t="s">
        <v>96</v>
      </c>
      <c r="D20" s="6"/>
    </row>
    <row r="21" spans="1:4" ht="16.2" thickBot="1" x14ac:dyDescent="0.3">
      <c r="A21" s="4">
        <v>19</v>
      </c>
      <c r="B21" s="5" t="s">
        <v>27</v>
      </c>
      <c r="C21" s="6" t="s">
        <v>96</v>
      </c>
      <c r="D21" s="6"/>
    </row>
    <row r="22" spans="1:4" ht="16.2" thickBot="1" x14ac:dyDescent="0.3">
      <c r="A22" s="4">
        <v>20</v>
      </c>
      <c r="B22" s="5" t="s">
        <v>28</v>
      </c>
      <c r="C22" s="6" t="s">
        <v>96</v>
      </c>
      <c r="D22" s="6"/>
    </row>
    <row r="23" spans="1:4" ht="16.2" thickBot="1" x14ac:dyDescent="0.3">
      <c r="A23" s="4">
        <v>21</v>
      </c>
      <c r="B23" s="5" t="s">
        <v>29</v>
      </c>
      <c r="C23" s="6" t="s">
        <v>96</v>
      </c>
      <c r="D23" s="6"/>
    </row>
    <row r="24" spans="1:4" ht="16.2" thickBot="1" x14ac:dyDescent="0.3">
      <c r="A24" s="4">
        <v>22</v>
      </c>
      <c r="B24" s="5" t="s">
        <v>30</v>
      </c>
      <c r="C24" s="6" t="s">
        <v>96</v>
      </c>
      <c r="D24" s="6"/>
    </row>
    <row r="25" spans="1:4" ht="16.2" thickBot="1" x14ac:dyDescent="0.3">
      <c r="A25" s="4">
        <v>23</v>
      </c>
      <c r="B25" s="5" t="s">
        <v>31</v>
      </c>
      <c r="C25" s="6" t="s">
        <v>96</v>
      </c>
      <c r="D25" s="6"/>
    </row>
    <row r="26" spans="1:4" ht="16.2" thickBot="1" x14ac:dyDescent="0.3">
      <c r="A26" s="4">
        <v>24</v>
      </c>
      <c r="B26" s="5" t="s">
        <v>32</v>
      </c>
      <c r="C26" s="6" t="s">
        <v>96</v>
      </c>
      <c r="D26" s="6"/>
    </row>
    <row r="27" spans="1:4" ht="16.2" thickBot="1" x14ac:dyDescent="0.3">
      <c r="A27" s="4">
        <v>25</v>
      </c>
      <c r="B27" s="5" t="s">
        <v>33</v>
      </c>
      <c r="C27" s="6" t="s">
        <v>96</v>
      </c>
      <c r="D27" s="6"/>
    </row>
    <row r="28" spans="1:4" ht="31.8" thickBot="1" x14ac:dyDescent="0.3">
      <c r="A28" s="4">
        <v>26</v>
      </c>
      <c r="B28" s="5" t="s">
        <v>34</v>
      </c>
      <c r="C28" s="6" t="s">
        <v>96</v>
      </c>
      <c r="D28" s="6"/>
    </row>
    <row r="29" spans="1:4" ht="16.2" thickBot="1" x14ac:dyDescent="0.3">
      <c r="A29" s="4">
        <v>27</v>
      </c>
      <c r="B29" s="5" t="s">
        <v>35</v>
      </c>
      <c r="C29" s="6" t="s">
        <v>96</v>
      </c>
      <c r="D29" s="6"/>
    </row>
    <row r="30" spans="1:4" ht="16.2" thickBot="1" x14ac:dyDescent="0.3">
      <c r="A30" s="4">
        <v>28</v>
      </c>
      <c r="B30" s="5" t="s">
        <v>36</v>
      </c>
      <c r="C30" s="6" t="s">
        <v>96</v>
      </c>
      <c r="D30" s="6"/>
    </row>
    <row r="31" spans="1:4" ht="16.2" thickBot="1" x14ac:dyDescent="0.3">
      <c r="A31" s="4">
        <v>29</v>
      </c>
      <c r="B31" s="5" t="s">
        <v>37</v>
      </c>
      <c r="C31" s="6" t="s">
        <v>96</v>
      </c>
      <c r="D31" s="6"/>
    </row>
    <row r="32" spans="1:4" ht="16.2" thickBot="1" x14ac:dyDescent="0.3">
      <c r="A32" s="4">
        <v>30</v>
      </c>
      <c r="B32" s="5" t="s">
        <v>38</v>
      </c>
      <c r="C32" s="6" t="s">
        <v>96</v>
      </c>
      <c r="D32" s="6"/>
    </row>
    <row r="33" spans="1:4" ht="16.2" thickBot="1" x14ac:dyDescent="0.3">
      <c r="A33" s="4">
        <v>31</v>
      </c>
      <c r="B33" s="5" t="s">
        <v>39</v>
      </c>
      <c r="C33" s="6" t="s">
        <v>96</v>
      </c>
      <c r="D33" s="6"/>
    </row>
    <row r="34" spans="1:4" ht="16.2" thickBot="1" x14ac:dyDescent="0.3">
      <c r="A34" s="4">
        <v>32</v>
      </c>
      <c r="B34" s="5" t="s">
        <v>40</v>
      </c>
      <c r="C34" s="6" t="s">
        <v>96</v>
      </c>
      <c r="D34" s="6"/>
    </row>
    <row r="35" spans="1:4" ht="16.2" thickBot="1" x14ac:dyDescent="0.3">
      <c r="A35" s="4">
        <v>33</v>
      </c>
      <c r="B35" s="5" t="s">
        <v>41</v>
      </c>
      <c r="C35" s="6" t="s">
        <v>96</v>
      </c>
      <c r="D35" s="6"/>
    </row>
    <row r="36" spans="1:4" ht="16.2" thickBot="1" x14ac:dyDescent="0.3">
      <c r="A36" s="4">
        <v>34</v>
      </c>
      <c r="B36" s="5" t="s">
        <v>42</v>
      </c>
      <c r="C36" s="6" t="s">
        <v>96</v>
      </c>
      <c r="D36" s="6"/>
    </row>
    <row r="37" spans="1:4" ht="16.2" thickBot="1" x14ac:dyDescent="0.3">
      <c r="A37" s="4">
        <v>35</v>
      </c>
      <c r="B37" s="5" t="s">
        <v>43</v>
      </c>
      <c r="C37" s="6" t="s">
        <v>96</v>
      </c>
      <c r="D37" s="6"/>
    </row>
    <row r="38" spans="1:4" ht="31.8" thickBot="1" x14ac:dyDescent="0.3">
      <c r="A38" s="4">
        <v>36</v>
      </c>
      <c r="B38" s="5" t="s">
        <v>44</v>
      </c>
      <c r="C38" s="6" t="s">
        <v>96</v>
      </c>
      <c r="D38" s="6"/>
    </row>
    <row r="39" spans="1:4" ht="16.2" thickBot="1" x14ac:dyDescent="0.3">
      <c r="A39" s="4">
        <v>37</v>
      </c>
      <c r="B39" s="5" t="s">
        <v>45</v>
      </c>
      <c r="C39" s="6" t="s">
        <v>96</v>
      </c>
      <c r="D39" s="6"/>
    </row>
    <row r="40" spans="1:4" ht="16.2" thickBot="1" x14ac:dyDescent="0.3">
      <c r="A40" s="4">
        <v>38</v>
      </c>
      <c r="B40" s="5" t="s">
        <v>46</v>
      </c>
      <c r="C40" s="6" t="s">
        <v>96</v>
      </c>
      <c r="D40" s="6"/>
    </row>
    <row r="41" spans="1:4" ht="16.2" thickBot="1" x14ac:dyDescent="0.3">
      <c r="A41" s="4">
        <v>39</v>
      </c>
      <c r="B41" s="5" t="s">
        <v>47</v>
      </c>
      <c r="C41" s="6" t="s">
        <v>96</v>
      </c>
      <c r="D41" s="6"/>
    </row>
    <row r="42" spans="1:4" ht="16.2" thickBot="1" x14ac:dyDescent="0.3">
      <c r="A42" s="4">
        <v>40</v>
      </c>
      <c r="B42" s="5" t="s">
        <v>48</v>
      </c>
      <c r="C42" s="6" t="s">
        <v>96</v>
      </c>
      <c r="D42" s="6"/>
    </row>
    <row r="43" spans="1:4" ht="16.2" thickBot="1" x14ac:dyDescent="0.3">
      <c r="A43" s="4">
        <v>41</v>
      </c>
      <c r="B43" s="5" t="s">
        <v>49</v>
      </c>
      <c r="C43" s="6" t="s">
        <v>96</v>
      </c>
      <c r="D43" s="6"/>
    </row>
    <row r="44" spans="1:4" ht="16.2" thickBot="1" x14ac:dyDescent="0.3">
      <c r="A44" s="4">
        <v>42</v>
      </c>
      <c r="B44" s="5" t="s">
        <v>50</v>
      </c>
      <c r="C44" s="6" t="s">
        <v>96</v>
      </c>
      <c r="D44" s="6"/>
    </row>
    <row r="45" spans="1:4" ht="16.2" thickBot="1" x14ac:dyDescent="0.3">
      <c r="A45" s="4">
        <v>43</v>
      </c>
      <c r="B45" s="5" t="s">
        <v>51</v>
      </c>
      <c r="C45" s="6" t="s">
        <v>96</v>
      </c>
      <c r="D45" s="6"/>
    </row>
    <row r="46" spans="1:4" ht="16.2" thickBot="1" x14ac:dyDescent="0.3">
      <c r="A46" s="4">
        <v>44</v>
      </c>
      <c r="B46" s="5" t="s">
        <v>52</v>
      </c>
      <c r="C46" s="6" t="s">
        <v>96</v>
      </c>
      <c r="D46" s="6"/>
    </row>
    <row r="47" spans="1:4" ht="16.2" thickBot="1" x14ac:dyDescent="0.3">
      <c r="A47" s="4">
        <v>45</v>
      </c>
      <c r="B47" s="5" t="s">
        <v>53</v>
      </c>
      <c r="C47" s="6" t="s">
        <v>96</v>
      </c>
      <c r="D47" s="6"/>
    </row>
    <row r="48" spans="1:4" ht="16.2" thickBot="1" x14ac:dyDescent="0.3">
      <c r="A48" s="4">
        <v>46</v>
      </c>
      <c r="B48" s="5" t="s">
        <v>54</v>
      </c>
      <c r="C48" s="6" t="s">
        <v>96</v>
      </c>
      <c r="D48" s="6"/>
    </row>
    <row r="49" spans="1:4" ht="31.8" thickBot="1" x14ac:dyDescent="0.3">
      <c r="A49" s="4">
        <v>47</v>
      </c>
      <c r="B49" s="5" t="s">
        <v>55</v>
      </c>
      <c r="C49" s="6" t="s">
        <v>96</v>
      </c>
      <c r="D49" s="6"/>
    </row>
    <row r="50" spans="1:4" ht="16.2" thickBot="1" x14ac:dyDescent="0.3">
      <c r="A50" s="4">
        <v>48</v>
      </c>
      <c r="B50" s="5" t="s">
        <v>56</v>
      </c>
      <c r="C50" s="6" t="s">
        <v>96</v>
      </c>
      <c r="D50" s="6"/>
    </row>
    <row r="51" spans="1:4" ht="16.2" thickBot="1" x14ac:dyDescent="0.3">
      <c r="A51" s="4">
        <v>49</v>
      </c>
      <c r="B51" s="5" t="s">
        <v>57</v>
      </c>
      <c r="C51" s="6" t="s">
        <v>96</v>
      </c>
      <c r="D51" s="6"/>
    </row>
    <row r="52" spans="1:4" ht="16.2" thickBot="1" x14ac:dyDescent="0.3">
      <c r="A52" s="4">
        <v>50</v>
      </c>
      <c r="B52" s="5" t="s">
        <v>58</v>
      </c>
      <c r="C52" s="6" t="s">
        <v>96</v>
      </c>
      <c r="D52" s="6"/>
    </row>
    <row r="53" spans="1:4" ht="16.2" thickBot="1" x14ac:dyDescent="0.3">
      <c r="A53" s="4">
        <v>51</v>
      </c>
      <c r="B53" s="5" t="s">
        <v>59</v>
      </c>
      <c r="C53" s="6" t="s">
        <v>96</v>
      </c>
      <c r="D53" s="6"/>
    </row>
    <row r="54" spans="1:4" ht="16.2" thickBot="1" x14ac:dyDescent="0.3">
      <c r="A54" s="4">
        <v>52</v>
      </c>
      <c r="B54" s="5" t="s">
        <v>60</v>
      </c>
      <c r="C54" s="6" t="s">
        <v>96</v>
      </c>
      <c r="D54" s="6"/>
    </row>
    <row r="55" spans="1:4" ht="16.2" thickBot="1" x14ac:dyDescent="0.3">
      <c r="A55" s="4">
        <v>53</v>
      </c>
      <c r="B55" s="5" t="s">
        <v>61</v>
      </c>
      <c r="C55" s="6" t="s">
        <v>96</v>
      </c>
      <c r="D55" s="6"/>
    </row>
    <row r="56" spans="1:4" ht="16.2" thickBot="1" x14ac:dyDescent="0.3">
      <c r="A56" s="4">
        <v>54</v>
      </c>
      <c r="B56" s="5" t="s">
        <v>62</v>
      </c>
      <c r="C56" s="6" t="s">
        <v>96</v>
      </c>
      <c r="D56" s="6"/>
    </row>
    <row r="57" spans="1:4" ht="16.2" thickBot="1" x14ac:dyDescent="0.3">
      <c r="A57" s="4">
        <v>55</v>
      </c>
      <c r="B57" s="5" t="s">
        <v>63</v>
      </c>
      <c r="C57" s="6" t="s">
        <v>96</v>
      </c>
      <c r="D57" s="6"/>
    </row>
    <row r="58" spans="1:4" ht="16.2" thickBot="1" x14ac:dyDescent="0.3">
      <c r="A58" s="4">
        <v>56</v>
      </c>
      <c r="B58" s="5" t="s">
        <v>64</v>
      </c>
      <c r="C58" s="6" t="s">
        <v>96</v>
      </c>
      <c r="D58" s="6"/>
    </row>
    <row r="59" spans="1:4" ht="16.2" thickBot="1" x14ac:dyDescent="0.3">
      <c r="A59" s="4">
        <v>57</v>
      </c>
      <c r="B59" s="5" t="s">
        <v>65</v>
      </c>
      <c r="C59" s="6" t="s">
        <v>96</v>
      </c>
      <c r="D59" s="6"/>
    </row>
    <row r="60" spans="1:4" ht="16.2" thickBot="1" x14ac:dyDescent="0.3">
      <c r="A60" s="4">
        <v>58</v>
      </c>
      <c r="B60" s="5" t="s">
        <v>66</v>
      </c>
      <c r="C60" s="6" t="s">
        <v>96</v>
      </c>
      <c r="D60" s="6"/>
    </row>
    <row r="61" spans="1:4" ht="16.2" thickBot="1" x14ac:dyDescent="0.3">
      <c r="A61" s="4">
        <v>59</v>
      </c>
      <c r="B61" s="5" t="s">
        <v>67</v>
      </c>
      <c r="C61" s="6" t="s">
        <v>96</v>
      </c>
      <c r="D61" s="6"/>
    </row>
    <row r="62" spans="1:4" ht="16.2" thickBot="1" x14ac:dyDescent="0.3">
      <c r="A62" s="4">
        <v>60</v>
      </c>
      <c r="B62" s="5" t="s">
        <v>68</v>
      </c>
      <c r="C62" s="6" t="s">
        <v>96</v>
      </c>
      <c r="D62" s="6"/>
    </row>
    <row r="63" spans="1:4" ht="16.2" thickBot="1" x14ac:dyDescent="0.3">
      <c r="A63" s="4">
        <v>61</v>
      </c>
      <c r="B63" s="5" t="s">
        <v>69</v>
      </c>
      <c r="C63" s="6" t="s">
        <v>96</v>
      </c>
      <c r="D63" s="6"/>
    </row>
    <row r="64" spans="1:4" ht="16.2" thickBot="1" x14ac:dyDescent="0.3">
      <c r="A64" s="4">
        <v>62</v>
      </c>
      <c r="B64" s="5" t="s">
        <v>70</v>
      </c>
      <c r="C64" s="6" t="s">
        <v>96</v>
      </c>
      <c r="D64" s="6"/>
    </row>
    <row r="65" spans="1:4" ht="16.2" thickBot="1" x14ac:dyDescent="0.3">
      <c r="A65" s="4">
        <v>63</v>
      </c>
      <c r="B65" s="5" t="s">
        <v>71</v>
      </c>
      <c r="C65" s="6" t="s">
        <v>96</v>
      </c>
      <c r="D65" s="6"/>
    </row>
    <row r="66" spans="1:4" ht="16.2" thickBot="1" x14ac:dyDescent="0.3">
      <c r="A66" s="4">
        <v>64</v>
      </c>
      <c r="B66" s="5" t="s">
        <v>72</v>
      </c>
      <c r="C66" s="6" t="s">
        <v>96</v>
      </c>
      <c r="D66" s="6"/>
    </row>
    <row r="67" spans="1:4" ht="16.2" thickBot="1" x14ac:dyDescent="0.3">
      <c r="A67" s="4">
        <v>65</v>
      </c>
      <c r="B67" s="5" t="s">
        <v>73</v>
      </c>
      <c r="C67" s="6" t="s">
        <v>96</v>
      </c>
      <c r="D67" s="6"/>
    </row>
    <row r="68" spans="1:4" ht="16.2" thickBot="1" x14ac:dyDescent="0.3">
      <c r="A68" s="4">
        <v>66</v>
      </c>
      <c r="B68" s="5" t="s">
        <v>74</v>
      </c>
      <c r="C68" s="6" t="s">
        <v>96</v>
      </c>
      <c r="D68" s="6"/>
    </row>
    <row r="69" spans="1:4" ht="16.2" thickBot="1" x14ac:dyDescent="0.3">
      <c r="A69" s="4">
        <v>67</v>
      </c>
      <c r="B69" s="5" t="s">
        <v>75</v>
      </c>
      <c r="C69" s="6" t="s">
        <v>96</v>
      </c>
      <c r="D69" s="6"/>
    </row>
    <row r="70" spans="1:4" ht="16.2" thickBot="1" x14ac:dyDescent="0.3">
      <c r="A70" s="4">
        <v>68</v>
      </c>
      <c r="B70" s="5" t="s">
        <v>76</v>
      </c>
      <c r="C70" s="6" t="s">
        <v>96</v>
      </c>
      <c r="D70" s="6"/>
    </row>
    <row r="71" spans="1:4" ht="16.2" thickBot="1" x14ac:dyDescent="0.3">
      <c r="A71" s="4">
        <v>69</v>
      </c>
      <c r="B71" s="5" t="s">
        <v>77</v>
      </c>
      <c r="C71" s="6" t="s">
        <v>96</v>
      </c>
      <c r="D71" s="6"/>
    </row>
    <row r="72" spans="1:4" ht="16.2" thickBot="1" x14ac:dyDescent="0.3">
      <c r="A72" s="4">
        <v>70</v>
      </c>
      <c r="B72" s="5" t="s">
        <v>78</v>
      </c>
      <c r="C72" s="6" t="s">
        <v>96</v>
      </c>
      <c r="D72" s="6"/>
    </row>
    <row r="73" spans="1:4" ht="16.2" thickBot="1" x14ac:dyDescent="0.3">
      <c r="A73" s="4">
        <v>71</v>
      </c>
      <c r="B73" s="5" t="s">
        <v>79</v>
      </c>
      <c r="C73" s="6" t="s">
        <v>96</v>
      </c>
      <c r="D73" s="6"/>
    </row>
    <row r="74" spans="1:4" ht="16.2" thickBot="1" x14ac:dyDescent="0.3">
      <c r="A74" s="4">
        <v>72</v>
      </c>
      <c r="B74" s="5" t="s">
        <v>80</v>
      </c>
      <c r="C74" s="6" t="s">
        <v>96</v>
      </c>
      <c r="D74" s="6"/>
    </row>
    <row r="75" spans="1:4" ht="16.2" thickBot="1" x14ac:dyDescent="0.3">
      <c r="A75" s="4">
        <v>73</v>
      </c>
      <c r="B75" s="5" t="s">
        <v>81</v>
      </c>
      <c r="C75" s="6" t="s">
        <v>96</v>
      </c>
      <c r="D75" s="6"/>
    </row>
    <row r="76" spans="1:4" ht="16.2" thickBot="1" x14ac:dyDescent="0.3">
      <c r="A76" s="4">
        <v>74</v>
      </c>
      <c r="B76" s="5" t="s">
        <v>82</v>
      </c>
      <c r="C76" s="6" t="s">
        <v>96</v>
      </c>
      <c r="D76" s="6"/>
    </row>
    <row r="77" spans="1:4" ht="16.2" thickBot="1" x14ac:dyDescent="0.3">
      <c r="A77" s="4">
        <v>75</v>
      </c>
      <c r="B77" s="5" t="s">
        <v>83</v>
      </c>
      <c r="C77" s="6" t="s">
        <v>96</v>
      </c>
      <c r="D77" s="6"/>
    </row>
    <row r="78" spans="1:4" ht="16.2" thickBot="1" x14ac:dyDescent="0.3">
      <c r="A78" s="4">
        <v>76</v>
      </c>
      <c r="B78" s="5" t="s">
        <v>84</v>
      </c>
      <c r="C78" s="6" t="s">
        <v>96</v>
      </c>
      <c r="D78" s="6"/>
    </row>
    <row r="79" spans="1:4" ht="16.2" thickBot="1" x14ac:dyDescent="0.3">
      <c r="A79" s="4">
        <v>77</v>
      </c>
      <c r="B79" s="5" t="s">
        <v>85</v>
      </c>
      <c r="C79" s="6" t="s">
        <v>96</v>
      </c>
      <c r="D79" s="6"/>
    </row>
    <row r="80" spans="1:4" ht="16.2" thickBot="1" x14ac:dyDescent="0.3">
      <c r="A80" s="4">
        <v>78</v>
      </c>
      <c r="B80" s="5" t="s">
        <v>86</v>
      </c>
      <c r="C80" s="6" t="s">
        <v>96</v>
      </c>
      <c r="D80" s="6"/>
    </row>
    <row r="81" spans="1:4" ht="16.2" thickBot="1" x14ac:dyDescent="0.3">
      <c r="A81" s="4">
        <v>79</v>
      </c>
      <c r="B81" s="5" t="s">
        <v>87</v>
      </c>
      <c r="C81" s="6" t="s">
        <v>96</v>
      </c>
      <c r="D81" s="6"/>
    </row>
    <row r="82" spans="1:4" ht="16.2" thickBot="1" x14ac:dyDescent="0.3">
      <c r="A82" s="4">
        <v>80</v>
      </c>
      <c r="B82" s="5" t="s">
        <v>88</v>
      </c>
      <c r="C82" s="6" t="s">
        <v>96</v>
      </c>
      <c r="D82" s="6"/>
    </row>
    <row r="83" spans="1:4" ht="16.2" thickBot="1" x14ac:dyDescent="0.3">
      <c r="A83" s="4">
        <v>81</v>
      </c>
      <c r="B83" s="5" t="s">
        <v>89</v>
      </c>
      <c r="C83" s="6" t="s">
        <v>96</v>
      </c>
      <c r="D83" s="6"/>
    </row>
    <row r="84" spans="1:4" ht="16.2" thickBot="1" x14ac:dyDescent="0.3">
      <c r="A84" s="4">
        <v>82</v>
      </c>
      <c r="B84" s="5" t="s">
        <v>90</v>
      </c>
      <c r="C84" s="6" t="s">
        <v>96</v>
      </c>
      <c r="D84" s="6"/>
    </row>
    <row r="85" spans="1:4" ht="16.2" thickBot="1" x14ac:dyDescent="0.3">
      <c r="A85" s="4">
        <v>83</v>
      </c>
      <c r="B85" s="5" t="s">
        <v>91</v>
      </c>
      <c r="C85" s="6" t="s">
        <v>96</v>
      </c>
      <c r="D85" s="6"/>
    </row>
    <row r="86" spans="1:4" ht="16.2" thickBot="1" x14ac:dyDescent="0.3">
      <c r="A86" s="4">
        <v>84</v>
      </c>
      <c r="B86" s="5" t="s">
        <v>92</v>
      </c>
      <c r="C86" s="6" t="s">
        <v>96</v>
      </c>
      <c r="D86" s="6"/>
    </row>
    <row r="87" spans="1:4" ht="16.2" thickBot="1" x14ac:dyDescent="0.3">
      <c r="A87" s="4">
        <v>85</v>
      </c>
      <c r="B87" s="5" t="s">
        <v>181</v>
      </c>
      <c r="C87" s="6" t="s">
        <v>96</v>
      </c>
      <c r="D87" s="6" t="s">
        <v>147</v>
      </c>
    </row>
    <row r="88" spans="1:4" ht="16.2" thickBot="1" x14ac:dyDescent="0.3">
      <c r="A88" s="4">
        <v>86</v>
      </c>
      <c r="B88" s="5" t="s">
        <v>180</v>
      </c>
      <c r="C88" s="6" t="s">
        <v>96</v>
      </c>
      <c r="D88" s="6" t="s">
        <v>147</v>
      </c>
    </row>
    <row r="89" spans="1:4" ht="16.2" thickBot="1" x14ac:dyDescent="0.3">
      <c r="A89" s="4">
        <v>87</v>
      </c>
      <c r="B89" s="5" t="s">
        <v>179</v>
      </c>
      <c r="C89" s="6" t="s">
        <v>96</v>
      </c>
      <c r="D89" s="6" t="s">
        <v>147</v>
      </c>
    </row>
    <row r="90" spans="1:4" ht="16.2" thickBot="1" x14ac:dyDescent="0.3">
      <c r="A90" s="4">
        <v>88</v>
      </c>
      <c r="B90" s="5" t="s">
        <v>178</v>
      </c>
      <c r="C90" s="6" t="s">
        <v>96</v>
      </c>
      <c r="D90" s="6" t="s">
        <v>147</v>
      </c>
    </row>
    <row r="91" spans="1:4" ht="16.2" thickBot="1" x14ac:dyDescent="0.3">
      <c r="A91" s="4">
        <v>89</v>
      </c>
      <c r="B91" s="5" t="s">
        <v>177</v>
      </c>
      <c r="C91" s="6" t="s">
        <v>96</v>
      </c>
      <c r="D91" s="6" t="s">
        <v>147</v>
      </c>
    </row>
    <row r="92" spans="1:4" ht="16.2" thickBot="1" x14ac:dyDescent="0.3">
      <c r="A92" s="4">
        <v>90</v>
      </c>
      <c r="B92" s="5" t="s">
        <v>176</v>
      </c>
      <c r="C92" s="6" t="s">
        <v>96</v>
      </c>
      <c r="D92" s="6" t="s">
        <v>147</v>
      </c>
    </row>
    <row r="93" spans="1:4" ht="16.2" thickBot="1" x14ac:dyDescent="0.3">
      <c r="A93" s="4">
        <v>91</v>
      </c>
      <c r="B93" s="5" t="s">
        <v>175</v>
      </c>
      <c r="C93" s="6" t="s">
        <v>96</v>
      </c>
      <c r="D93" s="6" t="s">
        <v>147</v>
      </c>
    </row>
    <row r="94" spans="1:4" ht="16.2" thickBot="1" x14ac:dyDescent="0.3">
      <c r="A94" s="4">
        <v>92</v>
      </c>
      <c r="B94" s="5" t="s">
        <v>174</v>
      </c>
      <c r="C94" s="6" t="s">
        <v>96</v>
      </c>
      <c r="D94" s="6" t="s">
        <v>147</v>
      </c>
    </row>
    <row r="95" spans="1:4" ht="16.2" thickBot="1" x14ac:dyDescent="0.3">
      <c r="A95" s="4">
        <v>93</v>
      </c>
      <c r="B95" s="5" t="s">
        <v>173</v>
      </c>
      <c r="C95" s="6" t="s">
        <v>96</v>
      </c>
      <c r="D95" s="6" t="s">
        <v>147</v>
      </c>
    </row>
    <row r="96" spans="1:4" ht="16.2" thickBot="1" x14ac:dyDescent="0.3">
      <c r="A96" s="4">
        <v>94</v>
      </c>
      <c r="B96" s="5" t="s">
        <v>172</v>
      </c>
      <c r="C96" s="6" t="s">
        <v>96</v>
      </c>
      <c r="D96" s="6" t="s">
        <v>147</v>
      </c>
    </row>
    <row r="97" spans="1:4" ht="16.2" thickBot="1" x14ac:dyDescent="0.3">
      <c r="A97" s="4">
        <v>95</v>
      </c>
      <c r="B97" s="5" t="s">
        <v>171</v>
      </c>
      <c r="C97" s="6" t="s">
        <v>96</v>
      </c>
      <c r="D97" s="6" t="s">
        <v>147</v>
      </c>
    </row>
    <row r="98" spans="1:4" ht="16.2" thickBot="1" x14ac:dyDescent="0.3">
      <c r="A98" s="4">
        <v>96</v>
      </c>
      <c r="B98" s="5" t="s">
        <v>170</v>
      </c>
      <c r="C98" s="6" t="s">
        <v>96</v>
      </c>
      <c r="D98" s="6" t="s">
        <v>147</v>
      </c>
    </row>
    <row r="99" spans="1:4" ht="16.2" thickBot="1" x14ac:dyDescent="0.3">
      <c r="A99" s="4">
        <v>97</v>
      </c>
      <c r="B99" s="16" t="s">
        <v>169</v>
      </c>
      <c r="C99" s="6" t="s">
        <v>96</v>
      </c>
      <c r="D99" s="6" t="s">
        <v>147</v>
      </c>
    </row>
    <row r="100" spans="1:4" ht="16.2" thickBot="1" x14ac:dyDescent="0.3">
      <c r="A100" s="4">
        <v>98</v>
      </c>
      <c r="B100" s="5" t="s">
        <v>168</v>
      </c>
      <c r="C100" s="6" t="s">
        <v>96</v>
      </c>
      <c r="D100" s="6" t="s">
        <v>147</v>
      </c>
    </row>
    <row r="101" spans="1:4" ht="16.2" thickBot="1" x14ac:dyDescent="0.3">
      <c r="A101" s="4">
        <v>99</v>
      </c>
      <c r="B101" s="5" t="s">
        <v>167</v>
      </c>
      <c r="C101" s="6" t="s">
        <v>96</v>
      </c>
      <c r="D101" s="6" t="s">
        <v>147</v>
      </c>
    </row>
    <row r="102" spans="1:4" ht="16.2" thickBot="1" x14ac:dyDescent="0.3">
      <c r="A102" s="4">
        <v>100</v>
      </c>
      <c r="B102" s="5" t="s">
        <v>166</v>
      </c>
      <c r="C102" s="6" t="s">
        <v>96</v>
      </c>
      <c r="D102" s="6" t="s">
        <v>147</v>
      </c>
    </row>
    <row r="103" spans="1:4" ht="16.2" thickBot="1" x14ac:dyDescent="0.3">
      <c r="A103" s="4">
        <v>101</v>
      </c>
      <c r="B103" s="5" t="s">
        <v>165</v>
      </c>
      <c r="C103" s="6" t="s">
        <v>96</v>
      </c>
      <c r="D103" s="6" t="s">
        <v>147</v>
      </c>
    </row>
    <row r="104" spans="1:4" ht="16.2" thickBot="1" x14ac:dyDescent="0.3">
      <c r="A104" s="4">
        <v>102</v>
      </c>
      <c r="B104" s="5" t="s">
        <v>164</v>
      </c>
      <c r="C104" s="6" t="s">
        <v>96</v>
      </c>
      <c r="D104" s="6" t="s">
        <v>147</v>
      </c>
    </row>
    <row r="105" spans="1:4" ht="16.2" thickBot="1" x14ac:dyDescent="0.3">
      <c r="A105" s="4">
        <v>103</v>
      </c>
      <c r="B105" s="5" t="s">
        <v>163</v>
      </c>
      <c r="C105" s="6" t="s">
        <v>96</v>
      </c>
      <c r="D105" s="6" t="s">
        <v>147</v>
      </c>
    </row>
    <row r="106" spans="1:4" ht="16.2" thickBot="1" x14ac:dyDescent="0.3">
      <c r="A106" s="4">
        <v>104</v>
      </c>
      <c r="B106" s="5" t="s">
        <v>162</v>
      </c>
      <c r="C106" s="6" t="s">
        <v>96</v>
      </c>
      <c r="D106" s="6" t="s">
        <v>147</v>
      </c>
    </row>
    <row r="107" spans="1:4" ht="16.2" thickBot="1" x14ac:dyDescent="0.3">
      <c r="A107" s="4">
        <v>105</v>
      </c>
      <c r="B107" s="5" t="s">
        <v>161</v>
      </c>
      <c r="C107" s="6" t="s">
        <v>96</v>
      </c>
      <c r="D107" s="6" t="s">
        <v>147</v>
      </c>
    </row>
    <row r="108" spans="1:4" ht="16.2" thickBot="1" x14ac:dyDescent="0.3">
      <c r="A108" s="4">
        <v>106</v>
      </c>
      <c r="B108" s="5" t="s">
        <v>160</v>
      </c>
      <c r="C108" s="6" t="s">
        <v>96</v>
      </c>
      <c r="D108" s="6" t="s">
        <v>147</v>
      </c>
    </row>
    <row r="109" spans="1:4" ht="16.2" thickBot="1" x14ac:dyDescent="0.3">
      <c r="A109" s="4">
        <v>107</v>
      </c>
      <c r="B109" s="5" t="s">
        <v>159</v>
      </c>
      <c r="C109" s="6" t="s">
        <v>96</v>
      </c>
      <c r="D109" s="6" t="s">
        <v>147</v>
      </c>
    </row>
    <row r="110" spans="1:4" ht="16.2" thickBot="1" x14ac:dyDescent="0.3">
      <c r="A110" s="4">
        <v>108</v>
      </c>
      <c r="B110" s="5" t="s">
        <v>158</v>
      </c>
      <c r="C110" s="6" t="s">
        <v>96</v>
      </c>
      <c r="D110" s="6" t="s">
        <v>147</v>
      </c>
    </row>
    <row r="111" spans="1:4" ht="16.2" thickBot="1" x14ac:dyDescent="0.3">
      <c r="A111" s="4">
        <v>109</v>
      </c>
      <c r="B111" s="5" t="s">
        <v>157</v>
      </c>
      <c r="C111" s="6" t="s">
        <v>96</v>
      </c>
      <c r="D111" s="6" t="s">
        <v>147</v>
      </c>
    </row>
    <row r="112" spans="1:4" ht="16.2" thickBot="1" x14ac:dyDescent="0.3">
      <c r="A112" s="4">
        <v>110</v>
      </c>
      <c r="B112" s="5" t="s">
        <v>156</v>
      </c>
      <c r="C112" s="6" t="s">
        <v>96</v>
      </c>
      <c r="D112" s="6" t="s">
        <v>147</v>
      </c>
    </row>
    <row r="113" spans="1:4" ht="16.2" thickBot="1" x14ac:dyDescent="0.3">
      <c r="A113" s="4">
        <v>111</v>
      </c>
      <c r="B113" s="5" t="s">
        <v>155</v>
      </c>
      <c r="C113" s="6" t="s">
        <v>96</v>
      </c>
      <c r="D113" s="6" t="s">
        <v>147</v>
      </c>
    </row>
    <row r="114" spans="1:4" ht="16.2" thickBot="1" x14ac:dyDescent="0.3">
      <c r="A114" s="4">
        <v>112</v>
      </c>
      <c r="B114" s="5" t="s">
        <v>154</v>
      </c>
      <c r="C114" s="6" t="s">
        <v>96</v>
      </c>
      <c r="D114" s="6" t="s">
        <v>147</v>
      </c>
    </row>
    <row r="115" spans="1:4" ht="16.2" thickBot="1" x14ac:dyDescent="0.3">
      <c r="A115" s="4">
        <v>113</v>
      </c>
      <c r="B115" s="5" t="s">
        <v>153</v>
      </c>
      <c r="C115" s="6" t="s">
        <v>96</v>
      </c>
      <c r="D115" s="6" t="s">
        <v>147</v>
      </c>
    </row>
    <row r="116" spans="1:4" ht="16.2" thickBot="1" x14ac:dyDescent="0.3">
      <c r="A116" s="4">
        <v>114</v>
      </c>
      <c r="B116" s="5" t="s">
        <v>152</v>
      </c>
      <c r="C116" s="6" t="s">
        <v>96</v>
      </c>
      <c r="D116" s="6" t="s">
        <v>147</v>
      </c>
    </row>
    <row r="117" spans="1:4" ht="16.2" thickBot="1" x14ac:dyDescent="0.3">
      <c r="A117" s="4">
        <v>115</v>
      </c>
      <c r="B117" s="5" t="s">
        <v>151</v>
      </c>
      <c r="C117" s="6" t="s">
        <v>96</v>
      </c>
      <c r="D117" s="6" t="s">
        <v>147</v>
      </c>
    </row>
    <row r="118" spans="1:4" ht="16.2" thickBot="1" x14ac:dyDescent="0.3">
      <c r="A118" s="4">
        <v>116</v>
      </c>
      <c r="B118" s="5" t="s">
        <v>150</v>
      </c>
      <c r="C118" s="6" t="s">
        <v>96</v>
      </c>
      <c r="D118" s="6" t="s">
        <v>147</v>
      </c>
    </row>
    <row r="119" spans="1:4" ht="16.2" thickBot="1" x14ac:dyDescent="0.3">
      <c r="A119" s="4">
        <v>117</v>
      </c>
      <c r="B119" s="5" t="s">
        <v>149</v>
      </c>
      <c r="C119" s="6" t="s">
        <v>96</v>
      </c>
      <c r="D119" s="6" t="s">
        <v>147</v>
      </c>
    </row>
    <row r="120" spans="1:4" ht="16.2" thickBot="1" x14ac:dyDescent="0.3">
      <c r="A120" s="4">
        <v>118</v>
      </c>
      <c r="B120" s="5" t="s">
        <v>148</v>
      </c>
      <c r="C120" s="6" t="s">
        <v>96</v>
      </c>
      <c r="D120" s="6" t="s">
        <v>147</v>
      </c>
    </row>
    <row r="121" spans="1:4" ht="16.2" thickBot="1" x14ac:dyDescent="0.3">
      <c r="A121" s="4"/>
      <c r="B121" s="5" t="s">
        <v>98</v>
      </c>
      <c r="C121" s="6" t="s">
        <v>99</v>
      </c>
      <c r="D121" s="6"/>
    </row>
  </sheetData>
  <phoneticPr fontId="2" type="noConversion"/>
  <pageMargins left="0.75" right="0.75" top="1" bottom="1" header="0.5" footer="0.5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4973FCF-B41F-4B08-BBCE-A6865DB3B43B}">
  <dimension ref="A1:D27"/>
  <sheetViews>
    <sheetView workbookViewId="0">
      <selection activeCell="A13" sqref="A13:XFD13"/>
    </sheetView>
  </sheetViews>
  <sheetFormatPr defaultColWidth="8.77734375" defaultRowHeight="13.8" x14ac:dyDescent="0.25"/>
  <cols>
    <col min="1" max="1" width="28" bestFit="1" customWidth="1"/>
    <col min="2" max="2" width="30" bestFit="1" customWidth="1"/>
  </cols>
  <sheetData>
    <row r="1" spans="1:4" ht="15.6" x14ac:dyDescent="0.25">
      <c r="A1" s="8" t="s">
        <v>103</v>
      </c>
      <c r="B1" s="8" t="s">
        <v>104</v>
      </c>
      <c r="C1" s="8" t="s">
        <v>106</v>
      </c>
      <c r="D1" s="8" t="s">
        <v>109</v>
      </c>
    </row>
    <row r="2" spans="1:4" x14ac:dyDescent="0.25">
      <c r="A2" t="s">
        <v>134</v>
      </c>
      <c r="B2" t="s">
        <v>113</v>
      </c>
      <c r="C2">
        <v>1</v>
      </c>
      <c r="D2">
        <v>10000</v>
      </c>
    </row>
    <row r="3" spans="1:4" x14ac:dyDescent="0.25">
      <c r="A3" t="s">
        <v>114</v>
      </c>
      <c r="B3" t="s">
        <v>115</v>
      </c>
      <c r="C3">
        <v>2</v>
      </c>
      <c r="D3">
        <v>5000</v>
      </c>
    </row>
    <row r="4" spans="1:4" x14ac:dyDescent="0.25">
      <c r="A4" t="s">
        <v>116</v>
      </c>
      <c r="B4" t="s">
        <v>117</v>
      </c>
      <c r="C4">
        <v>3</v>
      </c>
      <c r="D4">
        <v>2000</v>
      </c>
    </row>
    <row r="5" spans="1:4" x14ac:dyDescent="0.25">
      <c r="A5" t="s">
        <v>118</v>
      </c>
      <c r="C5">
        <v>4</v>
      </c>
      <c r="D5">
        <v>1000</v>
      </c>
    </row>
    <row r="6" spans="1:4" x14ac:dyDescent="0.25">
      <c r="A6" s="10" t="s">
        <v>119</v>
      </c>
      <c r="B6" s="10" t="s">
        <v>120</v>
      </c>
      <c r="C6" s="10">
        <v>5</v>
      </c>
      <c r="D6" s="10">
        <v>1000</v>
      </c>
    </row>
    <row r="7" spans="1:4" x14ac:dyDescent="0.25">
      <c r="A7" s="10" t="s">
        <v>121</v>
      </c>
      <c r="B7" s="10" t="s">
        <v>122</v>
      </c>
      <c r="C7" s="10">
        <v>6</v>
      </c>
      <c r="D7" s="10">
        <v>800</v>
      </c>
    </row>
    <row r="9" spans="1:4" x14ac:dyDescent="0.25">
      <c r="A9" t="s">
        <v>123</v>
      </c>
      <c r="B9" t="s">
        <v>124</v>
      </c>
      <c r="C9">
        <v>7</v>
      </c>
      <c r="D9">
        <v>3000</v>
      </c>
    </row>
    <row r="10" spans="1:4" x14ac:dyDescent="0.25">
      <c r="A10" t="s">
        <v>125</v>
      </c>
      <c r="B10" t="s">
        <v>126</v>
      </c>
      <c r="C10">
        <v>8</v>
      </c>
      <c r="D10">
        <v>2000</v>
      </c>
    </row>
    <row r="11" spans="1:4" x14ac:dyDescent="0.25">
      <c r="A11" t="s">
        <v>127</v>
      </c>
      <c r="B11" t="s">
        <v>128</v>
      </c>
      <c r="C11">
        <v>9</v>
      </c>
      <c r="D11">
        <v>1500</v>
      </c>
    </row>
    <row r="12" spans="1:4" x14ac:dyDescent="0.25">
      <c r="A12" t="s">
        <v>129</v>
      </c>
      <c r="C12">
        <v>10</v>
      </c>
      <c r="D12">
        <v>1000</v>
      </c>
    </row>
    <row r="13" spans="1:4" x14ac:dyDescent="0.25">
      <c r="A13" s="10" t="s">
        <v>130</v>
      </c>
      <c r="B13" s="10" t="s">
        <v>131</v>
      </c>
      <c r="C13" s="10">
        <v>11</v>
      </c>
      <c r="D13" s="10">
        <v>1000</v>
      </c>
    </row>
    <row r="14" spans="1:4" x14ac:dyDescent="0.25">
      <c r="A14" s="10" t="s">
        <v>132</v>
      </c>
      <c r="B14" s="10" t="s">
        <v>133</v>
      </c>
      <c r="C14" s="10">
        <v>12</v>
      </c>
      <c r="D14" s="10">
        <v>800</v>
      </c>
    </row>
    <row r="15" spans="1:4" x14ac:dyDescent="0.25">
      <c r="A15" t="s">
        <v>108</v>
      </c>
      <c r="B15" t="s">
        <v>108</v>
      </c>
      <c r="C15">
        <v>13</v>
      </c>
      <c r="D15" s="9" t="s">
        <v>110</v>
      </c>
    </row>
    <row r="16" spans="1:4" hidden="1" x14ac:dyDescent="0.25">
      <c r="A16" t="s">
        <v>113</v>
      </c>
      <c r="C16">
        <v>1</v>
      </c>
      <c r="D16">
        <v>10000</v>
      </c>
    </row>
    <row r="17" spans="1:4" hidden="1" x14ac:dyDescent="0.25">
      <c r="A17" t="s">
        <v>115</v>
      </c>
      <c r="C17">
        <v>2</v>
      </c>
      <c r="D17">
        <v>5000</v>
      </c>
    </row>
    <row r="18" spans="1:4" hidden="1" x14ac:dyDescent="0.25">
      <c r="A18" t="s">
        <v>117</v>
      </c>
      <c r="C18">
        <v>3</v>
      </c>
      <c r="D18">
        <v>2000</v>
      </c>
    </row>
    <row r="19" spans="1:4" hidden="1" x14ac:dyDescent="0.25">
      <c r="C19">
        <v>4</v>
      </c>
      <c r="D19">
        <v>1000</v>
      </c>
    </row>
    <row r="20" spans="1:4" hidden="1" x14ac:dyDescent="0.25">
      <c r="A20" s="10" t="s">
        <v>120</v>
      </c>
      <c r="C20" s="10">
        <v>5</v>
      </c>
      <c r="D20" s="10">
        <v>1000</v>
      </c>
    </row>
    <row r="21" spans="1:4" hidden="1" x14ac:dyDescent="0.25">
      <c r="A21" s="10" t="s">
        <v>122</v>
      </c>
      <c r="C21" s="10">
        <v>6</v>
      </c>
      <c r="D21" s="10">
        <v>800</v>
      </c>
    </row>
    <row r="22" spans="1:4" hidden="1" x14ac:dyDescent="0.25">
      <c r="A22" t="s">
        <v>124</v>
      </c>
      <c r="C22">
        <v>7</v>
      </c>
      <c r="D22">
        <v>3000</v>
      </c>
    </row>
    <row r="23" spans="1:4" hidden="1" x14ac:dyDescent="0.25">
      <c r="A23" t="s">
        <v>126</v>
      </c>
      <c r="C23">
        <v>8</v>
      </c>
      <c r="D23">
        <v>2000</v>
      </c>
    </row>
    <row r="24" spans="1:4" hidden="1" x14ac:dyDescent="0.25">
      <c r="A24" t="s">
        <v>128</v>
      </c>
      <c r="C24">
        <v>9</v>
      </c>
      <c r="D24">
        <v>1500</v>
      </c>
    </row>
    <row r="25" spans="1:4" hidden="1" x14ac:dyDescent="0.25">
      <c r="C25">
        <v>10</v>
      </c>
      <c r="D25">
        <v>1000</v>
      </c>
    </row>
    <row r="26" spans="1:4" hidden="1" x14ac:dyDescent="0.25">
      <c r="A26" s="10" t="s">
        <v>131</v>
      </c>
      <c r="C26" s="10">
        <v>11</v>
      </c>
      <c r="D26" s="10">
        <v>1000</v>
      </c>
    </row>
    <row r="27" spans="1:4" hidden="1" x14ac:dyDescent="0.25">
      <c r="A27" s="10" t="s">
        <v>133</v>
      </c>
      <c r="C27" s="10">
        <v>12</v>
      </c>
      <c r="D27" s="10">
        <v>800</v>
      </c>
    </row>
  </sheetData>
  <phoneticPr fontId="2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附件4 科技创新奖学金汇总表（学生）</vt:lpstr>
      <vt:lpstr>表1.全国普通高校大学生竞赛排行榜</vt:lpstr>
      <vt:lpstr>表2.获奖金额及对应奖项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杨絮</dc:creator>
  <cp:lastModifiedBy>石油学院辅导员</cp:lastModifiedBy>
  <dcterms:created xsi:type="dcterms:W3CDTF">2024-11-08T08:46:19Z</dcterms:created>
  <dcterms:modified xsi:type="dcterms:W3CDTF">2024-11-19T11:42:14Z</dcterms:modified>
</cp:coreProperties>
</file>