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00"/>
  </bookViews>
  <sheets>
    <sheet name="符合培育选拔基本条件的学生名单 " sheetId="9" r:id="rId1"/>
  </sheets>
  <externalReferences>
    <externalReference r:id="rId2"/>
  </externalReferences>
  <definedNames>
    <definedName name="_xlnm._FilterDatabase" localSheetId="0" hidden="1">'符合培育选拔基本条件的学生名单 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<sst xmlns="http://schemas.openxmlformats.org/spreadsheetml/2006/main" count="2214" uniqueCount="573">
  <si>
    <t>学号</t>
  </si>
  <si>
    <t>姓名</t>
  </si>
  <si>
    <t>学院</t>
  </si>
  <si>
    <t>专业</t>
  </si>
  <si>
    <t>总课程门数</t>
  </si>
  <si>
    <t>优良课程门数</t>
  </si>
  <si>
    <t>必修课总优良率</t>
  </si>
  <si>
    <t>数学类必修课绩点</t>
  </si>
  <si>
    <t>数学类必修课绩点排名</t>
  </si>
  <si>
    <t>是否位于专业三分之一</t>
  </si>
  <si>
    <t>第一学年综测</t>
  </si>
  <si>
    <t>第二学年综测</t>
  </si>
  <si>
    <t>谈瑜楠</t>
  </si>
  <si>
    <t>石油学院</t>
  </si>
  <si>
    <t>资源勘查工程</t>
  </si>
  <si>
    <t>是</t>
  </si>
  <si>
    <t>魏妍丽</t>
  </si>
  <si>
    <t>熊宁馨</t>
  </si>
  <si>
    <t>许姗</t>
  </si>
  <si>
    <t>傅志伟</t>
  </si>
  <si>
    <t>李淼</t>
  </si>
  <si>
    <t>薛华青</t>
  </si>
  <si>
    <t>赵昶沣</t>
  </si>
  <si>
    <t>尹子涵</t>
  </si>
  <si>
    <t>刘聪</t>
  </si>
  <si>
    <t>杨光</t>
  </si>
  <si>
    <t>郭彦镕</t>
  </si>
  <si>
    <t>廖生</t>
  </si>
  <si>
    <t>张乾坤</t>
  </si>
  <si>
    <t>唐甜</t>
  </si>
  <si>
    <t>宫子涛</t>
  </si>
  <si>
    <t>李国霖</t>
  </si>
  <si>
    <t>孙熙凯</t>
  </si>
  <si>
    <t>张瀚文</t>
  </si>
  <si>
    <t>赵伟龙</t>
  </si>
  <si>
    <t>彭莉媛</t>
  </si>
  <si>
    <t>资源勘查工程创新班</t>
  </si>
  <si>
    <t>刘阳天</t>
  </si>
  <si>
    <t>陈泊衡</t>
  </si>
  <si>
    <t>罗嘉晨</t>
  </si>
  <si>
    <t>张芮鑫</t>
  </si>
  <si>
    <t>唐向成</t>
  </si>
  <si>
    <t>王晨浩</t>
  </si>
  <si>
    <t>周子涵</t>
  </si>
  <si>
    <t>王泽艺</t>
  </si>
  <si>
    <t>徐进</t>
  </si>
  <si>
    <t>杜金泽</t>
  </si>
  <si>
    <t>宋淅来</t>
  </si>
  <si>
    <t>徐新悦</t>
  </si>
  <si>
    <t>许家磊</t>
  </si>
  <si>
    <t>刘长州</t>
  </si>
  <si>
    <t>陈玉涵</t>
  </si>
  <si>
    <t>廖瑾瑜</t>
  </si>
  <si>
    <t>严妍</t>
  </si>
  <si>
    <t>常硕康</t>
  </si>
  <si>
    <t>许可</t>
  </si>
  <si>
    <t>郭祥媛</t>
  </si>
  <si>
    <t>勘查技术与工程</t>
  </si>
  <si>
    <t>陈烁名</t>
  </si>
  <si>
    <t>李龙稳</t>
  </si>
  <si>
    <t>刘明哲</t>
  </si>
  <si>
    <t>郝昕玮</t>
  </si>
  <si>
    <t>高浩博</t>
  </si>
  <si>
    <t>贾天乐</t>
  </si>
  <si>
    <t>蒋启镓</t>
  </si>
  <si>
    <t>林子为</t>
  </si>
  <si>
    <t>凌浩轩</t>
  </si>
  <si>
    <t>刘海亮</t>
  </si>
  <si>
    <t>唐镜淞</t>
  </si>
  <si>
    <t>王玺智</t>
  </si>
  <si>
    <t>王萧</t>
  </si>
  <si>
    <t>张齐超</t>
  </si>
  <si>
    <t>张文沛</t>
  </si>
  <si>
    <t>祝博涵</t>
  </si>
  <si>
    <t>冯垅</t>
  </si>
  <si>
    <t>任志岗</t>
  </si>
  <si>
    <t>王艺臻</t>
  </si>
  <si>
    <t>袁豪</t>
  </si>
  <si>
    <t>张逸飞</t>
  </si>
  <si>
    <t>赵璟霖</t>
  </si>
  <si>
    <t>张金玉</t>
  </si>
  <si>
    <t>石油工程</t>
  </si>
  <si>
    <t>唐静</t>
  </si>
  <si>
    <t>严灿</t>
  </si>
  <si>
    <t>张东宇</t>
  </si>
  <si>
    <t>郎程凯</t>
  </si>
  <si>
    <t>周云煜</t>
  </si>
  <si>
    <t>曹乾阳</t>
  </si>
  <si>
    <t>方一鸣</t>
  </si>
  <si>
    <t>辜良涵</t>
  </si>
  <si>
    <t>王卓</t>
  </si>
  <si>
    <t>薛添骏</t>
  </si>
  <si>
    <t>张世猛</t>
  </si>
  <si>
    <t>石佳</t>
  </si>
  <si>
    <t>肖文斌</t>
  </si>
  <si>
    <t>许耀</t>
  </si>
  <si>
    <t>于泮钊</t>
  </si>
  <si>
    <t>张睿</t>
  </si>
  <si>
    <t>邓祎娣</t>
  </si>
  <si>
    <t>王云萍</t>
  </si>
  <si>
    <t>郭晨曦</t>
  </si>
  <si>
    <t>罗世扬</t>
  </si>
  <si>
    <t>王绪丽</t>
  </si>
  <si>
    <t>杨展</t>
  </si>
  <si>
    <t>王泽玉</t>
  </si>
  <si>
    <t>卢凯</t>
  </si>
  <si>
    <t>罗世坤</t>
  </si>
  <si>
    <t>寿继今</t>
  </si>
  <si>
    <t>张国桐</t>
  </si>
  <si>
    <t>陈姝睿</t>
  </si>
  <si>
    <t>黄媛媛</t>
  </si>
  <si>
    <t>石馨雨</t>
  </si>
  <si>
    <t>花浩博</t>
  </si>
  <si>
    <t>李魁民</t>
  </si>
  <si>
    <t>李昕辉</t>
  </si>
  <si>
    <t>孙靖淇</t>
  </si>
  <si>
    <t>张诺鹏</t>
  </si>
  <si>
    <t>赵培志</t>
  </si>
  <si>
    <t>李灿</t>
  </si>
  <si>
    <t>庹明佳</t>
  </si>
  <si>
    <t>石油工程创新班</t>
  </si>
  <si>
    <t>凡美荷</t>
  </si>
  <si>
    <t>师昱涵</t>
  </si>
  <si>
    <t>王家栋</t>
  </si>
  <si>
    <t>张朝斌</t>
  </si>
  <si>
    <t>付紫瑶</t>
  </si>
  <si>
    <t>郭佳音</t>
  </si>
  <si>
    <t>司镇宁</t>
  </si>
  <si>
    <t>赵缘洋</t>
  </si>
  <si>
    <t>刘士博</t>
  </si>
  <si>
    <t>张祥瑜</t>
  </si>
  <si>
    <t>尚子凌</t>
  </si>
  <si>
    <t>辛豫凯</t>
  </si>
  <si>
    <t>王毅</t>
  </si>
  <si>
    <t>刘家豪</t>
  </si>
  <si>
    <t>刘文谦</t>
  </si>
  <si>
    <t>王伯硕</t>
  </si>
  <si>
    <t>王昱锋</t>
  </si>
  <si>
    <t>严哲</t>
  </si>
  <si>
    <t>杨添</t>
  </si>
  <si>
    <t>丁善昊</t>
  </si>
  <si>
    <t>胡正龙</t>
  </si>
  <si>
    <t>董宜旭</t>
  </si>
  <si>
    <t>软件工程</t>
  </si>
  <si>
    <t>缪馨雨</t>
  </si>
  <si>
    <t>刘姝彤</t>
  </si>
  <si>
    <t>张培绅</t>
  </si>
  <si>
    <t>黄思雲</t>
  </si>
  <si>
    <t>肖扬</t>
  </si>
  <si>
    <t>崔瑾怡</t>
  </si>
  <si>
    <t>王晓曼</t>
  </si>
  <si>
    <t>夏莎</t>
  </si>
  <si>
    <t>岳方烨</t>
  </si>
  <si>
    <t>管维钊</t>
  </si>
  <si>
    <t>郭一坤</t>
  </si>
  <si>
    <t>刘宇琛</t>
  </si>
  <si>
    <t>张铭洋</t>
  </si>
  <si>
    <t>向雯扬</t>
  </si>
  <si>
    <t>郭人禄</t>
  </si>
  <si>
    <t>韩燕亮</t>
  </si>
  <si>
    <t>张伟</t>
  </si>
  <si>
    <t>李易昀</t>
  </si>
  <si>
    <t>党思彤</t>
  </si>
  <si>
    <t>孙延泽</t>
  </si>
  <si>
    <t>郭函萌</t>
  </si>
  <si>
    <t>刘建武</t>
  </si>
  <si>
    <t>杨志成</t>
  </si>
  <si>
    <t>胡颖</t>
  </si>
  <si>
    <t>察宇</t>
  </si>
  <si>
    <t>刘星</t>
  </si>
  <si>
    <t>罗恒兴</t>
  </si>
  <si>
    <t>张栋川</t>
  </si>
  <si>
    <t>赵风康</t>
  </si>
  <si>
    <t>陆定一</t>
  </si>
  <si>
    <t>数据科学与大数据技术</t>
  </si>
  <si>
    <t>汪川北</t>
  </si>
  <si>
    <t>吴子延</t>
  </si>
  <si>
    <t>秦枭尧</t>
  </si>
  <si>
    <t>沈瑚双</t>
  </si>
  <si>
    <t>杜文皓</t>
  </si>
  <si>
    <t>高桂远</t>
  </si>
  <si>
    <t>刘威</t>
  </si>
  <si>
    <t>王泽豪</t>
  </si>
  <si>
    <t>胡允杰</t>
  </si>
  <si>
    <t>贾永远</t>
  </si>
  <si>
    <t>苗坤鹏</t>
  </si>
  <si>
    <t>邱睿</t>
  </si>
  <si>
    <t>杨文豪</t>
  </si>
  <si>
    <t>李俊宏</t>
  </si>
  <si>
    <t>刘自棋</t>
  </si>
  <si>
    <t>张易</t>
  </si>
  <si>
    <t>郑智祥</t>
  </si>
  <si>
    <t>李雨晴</t>
  </si>
  <si>
    <t>吕姝娴</t>
  </si>
  <si>
    <t>张保基</t>
  </si>
  <si>
    <t>朱鹏程</t>
  </si>
  <si>
    <t>谢家豪</t>
  </si>
  <si>
    <t>董玉贤</t>
  </si>
  <si>
    <t>毛烽宇</t>
  </si>
  <si>
    <t>郑智</t>
  </si>
  <si>
    <t>韩宇欣</t>
  </si>
  <si>
    <t>工学院</t>
  </si>
  <si>
    <t>化学工程与工艺</t>
  </si>
  <si>
    <t>张苑熙</t>
  </si>
  <si>
    <t>何浩然</t>
  </si>
  <si>
    <t>刘淑涵</t>
  </si>
  <si>
    <t>唐梦茹</t>
  </si>
  <si>
    <t>景浩</t>
  </si>
  <si>
    <t>陈瑞萱</t>
  </si>
  <si>
    <t>林倩冰</t>
  </si>
  <si>
    <t>王梦梦</t>
  </si>
  <si>
    <t>李稳</t>
  </si>
  <si>
    <t>徐媛</t>
  </si>
  <si>
    <t>李昕航</t>
  </si>
  <si>
    <t>刘景晨</t>
  </si>
  <si>
    <t>王幸</t>
  </si>
  <si>
    <t>朱坤</t>
  </si>
  <si>
    <t>赵嬴嬴</t>
  </si>
  <si>
    <t>郭瑞</t>
  </si>
  <si>
    <t>何瑞</t>
  </si>
  <si>
    <t>杨建宇</t>
  </si>
  <si>
    <t>张嘉睿</t>
  </si>
  <si>
    <t>田博琛</t>
  </si>
  <si>
    <t>化学工程与工艺创新班</t>
  </si>
  <si>
    <t>洪伊阳</t>
  </si>
  <si>
    <t>赵晋哲</t>
  </si>
  <si>
    <t>赵康宇</t>
  </si>
  <si>
    <t>郭瀚宇</t>
  </si>
  <si>
    <t>刘泽安</t>
  </si>
  <si>
    <t>王菁茂</t>
  </si>
  <si>
    <t>徐乐</t>
  </si>
  <si>
    <t>杨心媛</t>
  </si>
  <si>
    <t>李睿</t>
  </si>
  <si>
    <t>邱浚峸</t>
  </si>
  <si>
    <t>荣敬业</t>
  </si>
  <si>
    <t>张博</t>
  </si>
  <si>
    <t>张浩然</t>
  </si>
  <si>
    <t>齐政</t>
  </si>
  <si>
    <t>王振权</t>
  </si>
  <si>
    <t>闵佳悦</t>
  </si>
  <si>
    <t>冯文</t>
  </si>
  <si>
    <t>徐子航</t>
  </si>
  <si>
    <t>曾城</t>
  </si>
  <si>
    <t>陈文婷</t>
  </si>
  <si>
    <t>能源化学工程</t>
  </si>
  <si>
    <t>龚桂凡</t>
  </si>
  <si>
    <t>韩靖宇</t>
  </si>
  <si>
    <t>徐佳欣</t>
  </si>
  <si>
    <t>秦凯涵</t>
  </si>
  <si>
    <t>梁靖如</t>
  </si>
  <si>
    <t>刘晓楠</t>
  </si>
  <si>
    <t>任书涵</t>
  </si>
  <si>
    <t>张馨怡</t>
  </si>
  <si>
    <t>何泽林</t>
  </si>
  <si>
    <t>宋贺</t>
  </si>
  <si>
    <t>王孟涵</t>
  </si>
  <si>
    <t>肖建华</t>
  </si>
  <si>
    <t>李怡娴</t>
  </si>
  <si>
    <t>安宝绪</t>
  </si>
  <si>
    <t>邓懿洋</t>
  </si>
  <si>
    <t>路纪翔</t>
  </si>
  <si>
    <t>欧怡杭</t>
  </si>
  <si>
    <t>杨景喻</t>
  </si>
  <si>
    <t>油气储运工程</t>
  </si>
  <si>
    <t>陈逸铭</t>
  </si>
  <si>
    <t>李童</t>
  </si>
  <si>
    <t>韩金秀</t>
  </si>
  <si>
    <t>胡恒浚</t>
  </si>
  <si>
    <t>刘镇宇</t>
  </si>
  <si>
    <t>朱非凡</t>
  </si>
  <si>
    <t>石政洋</t>
  </si>
  <si>
    <t>许涵涵</t>
  </si>
  <si>
    <t>王嘉爽</t>
  </si>
  <si>
    <t>戴子龙</t>
  </si>
  <si>
    <t>油气储运工程创新班</t>
  </si>
  <si>
    <t>徐永卓</t>
  </si>
  <si>
    <t>张凯琪</t>
  </si>
  <si>
    <t>胡苏亚</t>
  </si>
  <si>
    <t>李浩然</t>
  </si>
  <si>
    <t>王一鸣</t>
  </si>
  <si>
    <t>徐士鑫</t>
  </si>
  <si>
    <t>王茜</t>
  </si>
  <si>
    <t>余扬睿</t>
  </si>
  <si>
    <t>吴桐</t>
  </si>
  <si>
    <t>翟俊豪</t>
  </si>
  <si>
    <t>张韵涵</t>
  </si>
  <si>
    <t>尹艺帆</t>
  </si>
  <si>
    <t>孔迪</t>
  </si>
  <si>
    <t>何睿</t>
  </si>
  <si>
    <t>万宇航</t>
  </si>
  <si>
    <t>段传文</t>
  </si>
  <si>
    <t>机械设计制造及其自动化</t>
  </si>
  <si>
    <t>原冰雨</t>
  </si>
  <si>
    <t>邓炜</t>
  </si>
  <si>
    <t>孙兴晨</t>
  </si>
  <si>
    <t>严明浩</t>
  </si>
  <si>
    <t>严泽祺</t>
  </si>
  <si>
    <t>张昊</t>
  </si>
  <si>
    <t>陈成功</t>
  </si>
  <si>
    <t>程思凡</t>
  </si>
  <si>
    <t>杜少晗</t>
  </si>
  <si>
    <t>呙睿晗</t>
  </si>
  <si>
    <t>刘宇轩</t>
  </si>
  <si>
    <t>申子柯</t>
  </si>
  <si>
    <t>宋江岭</t>
  </si>
  <si>
    <t>吴俊宇</t>
  </si>
  <si>
    <t>程思源</t>
  </si>
  <si>
    <t>杨宗申</t>
  </si>
  <si>
    <t>王彦粟</t>
  </si>
  <si>
    <t>尹智梁</t>
  </si>
  <si>
    <t>黄辰晔</t>
  </si>
  <si>
    <t>童奕卓</t>
  </si>
  <si>
    <t>贾婷悦</t>
  </si>
  <si>
    <t>郭祥轩</t>
  </si>
  <si>
    <t>夏华庚</t>
  </si>
  <si>
    <t>邓涵文</t>
  </si>
  <si>
    <t>于凯</t>
  </si>
  <si>
    <t>唐宇</t>
  </si>
  <si>
    <t>过程装备与控制工程</t>
  </si>
  <si>
    <t>彭济华</t>
  </si>
  <si>
    <t>刘晓雨</t>
  </si>
  <si>
    <t>高子硕</t>
  </si>
  <si>
    <t>罗晨峰</t>
  </si>
  <si>
    <t>苏传钦</t>
  </si>
  <si>
    <t>连泽智</t>
  </si>
  <si>
    <t>王诗宇</t>
  </si>
  <si>
    <t>叶浩林</t>
  </si>
  <si>
    <t>李超范</t>
  </si>
  <si>
    <t>吴保润</t>
  </si>
  <si>
    <t>胡茜</t>
  </si>
  <si>
    <t>环境工程</t>
  </si>
  <si>
    <t>杨雨涵</t>
  </si>
  <si>
    <t>曹中念</t>
  </si>
  <si>
    <t>从晨辉</t>
  </si>
  <si>
    <t>谭攀</t>
  </si>
  <si>
    <t>岳圆植</t>
  </si>
  <si>
    <t>张家豪</t>
  </si>
  <si>
    <t>陈思琪</t>
  </si>
  <si>
    <t>刘雅昕</t>
  </si>
  <si>
    <t>王思媛</t>
  </si>
  <si>
    <t>冯琛</t>
  </si>
  <si>
    <t>张哲堃</t>
  </si>
  <si>
    <t>朱福林</t>
  </si>
  <si>
    <t>朱吕欣</t>
  </si>
  <si>
    <t>余政超</t>
  </si>
  <si>
    <t>自动化</t>
  </si>
  <si>
    <t>丁彦熙</t>
  </si>
  <si>
    <t>罗润灵</t>
  </si>
  <si>
    <t>张方申</t>
  </si>
  <si>
    <t>董宵翔</t>
  </si>
  <si>
    <t>杜军昊</t>
  </si>
  <si>
    <t>纪圣琨</t>
  </si>
  <si>
    <t>李嘉杰</t>
  </si>
  <si>
    <t>李申奥</t>
  </si>
  <si>
    <t>史璞</t>
  </si>
  <si>
    <t>杨东鑫</t>
  </si>
  <si>
    <t>张景冠</t>
  </si>
  <si>
    <t>张郑磊</t>
  </si>
  <si>
    <t>赵培霖</t>
  </si>
  <si>
    <t>祝子恒</t>
  </si>
  <si>
    <t>李婉暄</t>
  </si>
  <si>
    <t>吕佳譞</t>
  </si>
  <si>
    <t>程治</t>
  </si>
  <si>
    <t>翟益</t>
  </si>
  <si>
    <t>郭家旺</t>
  </si>
  <si>
    <t>金仁杰</t>
  </si>
  <si>
    <t>石潇出</t>
  </si>
  <si>
    <t>周博灵</t>
  </si>
  <si>
    <t>王甜琪</t>
  </si>
  <si>
    <t>黄凯</t>
  </si>
  <si>
    <t>李隆扬</t>
  </si>
  <si>
    <t>李子健</t>
  </si>
  <si>
    <t>于润敖</t>
  </si>
  <si>
    <t>张森</t>
  </si>
  <si>
    <t>王博</t>
  </si>
  <si>
    <t>邓园园</t>
  </si>
  <si>
    <t>安全工程</t>
  </si>
  <si>
    <t>刘雨晴</t>
  </si>
  <si>
    <t>王京一</t>
  </si>
  <si>
    <t>常航洋</t>
  </si>
  <si>
    <t>梅文洁</t>
  </si>
  <si>
    <t>远怡林</t>
  </si>
  <si>
    <t>张开正</t>
  </si>
  <si>
    <t>祝勃</t>
  </si>
  <si>
    <t>张永超</t>
  </si>
  <si>
    <t>新能源科学与工程</t>
  </si>
  <si>
    <t>彭嘉惠</t>
  </si>
  <si>
    <t>杨清</t>
  </si>
  <si>
    <t>方俊以</t>
  </si>
  <si>
    <t>郭鹏飞</t>
  </si>
  <si>
    <t>李俊杰</t>
  </si>
  <si>
    <t>裴源</t>
  </si>
  <si>
    <t>王凯</t>
  </si>
  <si>
    <t>杨志刚</t>
  </si>
  <si>
    <t>朱子恒</t>
  </si>
  <si>
    <t>苏子晗</t>
  </si>
  <si>
    <t>王琼</t>
  </si>
  <si>
    <t>朱雨欣</t>
  </si>
  <si>
    <t>冯飞越</t>
  </si>
  <si>
    <t>蒿丽友</t>
  </si>
  <si>
    <t>刘浩然</t>
  </si>
  <si>
    <t>尚路涛</t>
  </si>
  <si>
    <t>张杰</t>
  </si>
  <si>
    <t>樊伊容</t>
  </si>
  <si>
    <t>文理学院</t>
  </si>
  <si>
    <t>俄语</t>
  </si>
  <si>
    <t>不测评此项</t>
  </si>
  <si>
    <t>李若曦</t>
  </si>
  <si>
    <t>刘双双</t>
  </si>
  <si>
    <t>梅瑞婷</t>
  </si>
  <si>
    <t>王昱斐</t>
  </si>
  <si>
    <t>袁墨涵</t>
  </si>
  <si>
    <t>张海霞</t>
  </si>
  <si>
    <t>李楚楚</t>
  </si>
  <si>
    <t>英语</t>
  </si>
  <si>
    <t>马淑蕊</t>
  </si>
  <si>
    <t>王若菲</t>
  </si>
  <si>
    <t>卫婧婷</t>
  </si>
  <si>
    <t>王义文</t>
  </si>
  <si>
    <t>陈栎</t>
  </si>
  <si>
    <t>冯安惠</t>
  </si>
  <si>
    <t>胡潇文</t>
  </si>
  <si>
    <t>王艺书</t>
  </si>
  <si>
    <t>余楷璇</t>
  </si>
  <si>
    <t>朱子睿</t>
  </si>
  <si>
    <t>金俊杰</t>
  </si>
  <si>
    <t>统计学</t>
  </si>
  <si>
    <t>魏莉雯</t>
  </si>
  <si>
    <t>席子涵</t>
  </si>
  <si>
    <t>董静晗</t>
  </si>
  <si>
    <t>谷晓慧</t>
  </si>
  <si>
    <t>李睿曦</t>
  </si>
  <si>
    <t>赵凯毓</t>
  </si>
  <si>
    <t>贾履鑫</t>
  </si>
  <si>
    <t>娄一鸣</t>
  </si>
  <si>
    <t>吴智明</t>
  </si>
  <si>
    <t>姜佳沅</t>
  </si>
  <si>
    <t>刘烨</t>
  </si>
  <si>
    <t>毛叶步</t>
  </si>
  <si>
    <t>西由美</t>
  </si>
  <si>
    <t>张洪嘉</t>
  </si>
  <si>
    <t>张亚宁</t>
  </si>
  <si>
    <t>郭松浩</t>
  </si>
  <si>
    <t>李其昌</t>
  </si>
  <si>
    <t>鲁奥</t>
  </si>
  <si>
    <t>曲中坤</t>
  </si>
  <si>
    <t>游棋麟</t>
  </si>
  <si>
    <t>胡伟杰</t>
  </si>
  <si>
    <t>数学与应用数学</t>
  </si>
  <si>
    <t>刘婷</t>
  </si>
  <si>
    <t>张莉瑶</t>
  </si>
  <si>
    <t>张雨姝</t>
  </si>
  <si>
    <t>翟嘉伟</t>
  </si>
  <si>
    <t>高凯</t>
  </si>
  <si>
    <t>何宇辉</t>
  </si>
  <si>
    <t>李昊霖</t>
  </si>
  <si>
    <t>李霖</t>
  </si>
  <si>
    <t>刘俊德</t>
  </si>
  <si>
    <t>肖胜举</t>
  </si>
  <si>
    <t>张文</t>
  </si>
  <si>
    <t>朱恩泽</t>
  </si>
  <si>
    <t>郭懿萱</t>
  </si>
  <si>
    <t>胡警译</t>
  </si>
  <si>
    <t>蔡佳龙</t>
  </si>
  <si>
    <t>黄伟</t>
  </si>
  <si>
    <t>白力匀</t>
  </si>
  <si>
    <t>汉语言文学</t>
  </si>
  <si>
    <t>李春雨</t>
  </si>
  <si>
    <t>张雨馨</t>
  </si>
  <si>
    <t>韩静然</t>
  </si>
  <si>
    <t>胡赟</t>
  </si>
  <si>
    <t>姜采薇</t>
  </si>
  <si>
    <t>赖思如</t>
  </si>
  <si>
    <t>李喜悦</t>
  </si>
  <si>
    <t>李瑜森</t>
  </si>
  <si>
    <t>宋玲蕊</t>
  </si>
  <si>
    <t>王敏</t>
  </si>
  <si>
    <t>王宇辰</t>
  </si>
  <si>
    <t>薛辰豪</t>
  </si>
  <si>
    <t>杜晶晶</t>
  </si>
  <si>
    <t>高娉婷</t>
  </si>
  <si>
    <t>郝睿敏</t>
  </si>
  <si>
    <t>霍晨曦</t>
  </si>
  <si>
    <t>李佳怡</t>
  </si>
  <si>
    <t>李泳佳</t>
  </si>
  <si>
    <t>龙坤澜</t>
  </si>
  <si>
    <t>彭矜佩</t>
  </si>
  <si>
    <t>赵书艺</t>
  </si>
  <si>
    <t>赵紫嫣</t>
  </si>
  <si>
    <t>林耀翔</t>
  </si>
  <si>
    <t>刘沛森</t>
  </si>
  <si>
    <t>刘宇翾</t>
  </si>
  <si>
    <t>马逸飞</t>
  </si>
  <si>
    <t>王宇佳</t>
  </si>
  <si>
    <t>工商管理学院</t>
  </si>
  <si>
    <t>会计学</t>
  </si>
  <si>
    <t>马心妍</t>
  </si>
  <si>
    <t>廖嘉明</t>
  </si>
  <si>
    <t>李伊珊</t>
  </si>
  <si>
    <t>李怡婷</t>
  </si>
  <si>
    <t>孟莹滢</t>
  </si>
  <si>
    <t>刘曜玮</t>
  </si>
  <si>
    <t>丁帅洁</t>
  </si>
  <si>
    <t>倪茜悦</t>
  </si>
  <si>
    <t>陈佳伟</t>
  </si>
  <si>
    <t>董元昊</t>
  </si>
  <si>
    <t>展博文</t>
  </si>
  <si>
    <t>何璐伊</t>
  </si>
  <si>
    <t>凌佳睿</t>
  </si>
  <si>
    <t>刘雅鑫</t>
  </si>
  <si>
    <t>毛爱琦</t>
  </si>
  <si>
    <t>谭梦瑶</t>
  </si>
  <si>
    <t>王子轩</t>
  </si>
  <si>
    <t>晏茜</t>
  </si>
  <si>
    <t>叶子琪</t>
  </si>
  <si>
    <t>金开东</t>
  </si>
  <si>
    <t>张阳</t>
  </si>
  <si>
    <t>张梓岩</t>
  </si>
  <si>
    <t>赵彦翔</t>
  </si>
  <si>
    <t>刘怀远</t>
  </si>
  <si>
    <t>王登科</t>
  </si>
  <si>
    <t>经济学</t>
  </si>
  <si>
    <t>胡晓曦</t>
  </si>
  <si>
    <t>孙宇晴</t>
  </si>
  <si>
    <t>杨世垚</t>
  </si>
  <si>
    <t>张笑冉</t>
  </si>
  <si>
    <t>褚洪聪</t>
  </si>
  <si>
    <t>王俊杰</t>
  </si>
  <si>
    <t>张瑜宽</t>
  </si>
  <si>
    <t>陈国娜</t>
  </si>
  <si>
    <t>谷亦娴</t>
  </si>
  <si>
    <t>刘薇</t>
  </si>
  <si>
    <t>王曦沐</t>
  </si>
  <si>
    <t>魏新岳</t>
  </si>
  <si>
    <t>汪存旭</t>
  </si>
  <si>
    <t>李岚</t>
  </si>
  <si>
    <t>金融学</t>
  </si>
  <si>
    <t>杨邓玉</t>
  </si>
  <si>
    <t>张铄迪</t>
  </si>
  <si>
    <t>张悦函</t>
  </si>
  <si>
    <t>周梅花</t>
  </si>
  <si>
    <t>韩永航</t>
  </si>
  <si>
    <t>何琦</t>
  </si>
  <si>
    <t>胡佳颖</t>
  </si>
  <si>
    <t>邬晨曦</t>
  </si>
  <si>
    <t>张佳琪</t>
  </si>
  <si>
    <t>白照阳</t>
  </si>
  <si>
    <t>赵宏博</t>
  </si>
  <si>
    <t>户倬毓</t>
  </si>
  <si>
    <t>马克思主义学院</t>
  </si>
  <si>
    <t>思想政治教育</t>
  </si>
  <si>
    <t>华欣秋</t>
  </si>
  <si>
    <t>龚晓丽</t>
  </si>
  <si>
    <t>郭诗怡</t>
  </si>
  <si>
    <t>郝佳瑛</t>
  </si>
  <si>
    <t>李金珠</t>
  </si>
  <si>
    <t>刘窈窈</t>
  </si>
  <si>
    <t>刘奕麟</t>
  </si>
  <si>
    <t>路雨婷</t>
  </si>
  <si>
    <t>苏涵</t>
  </si>
  <si>
    <t>应悦</t>
  </si>
  <si>
    <t>朱珂进</t>
  </si>
  <si>
    <t>月昀铮</t>
  </si>
  <si>
    <t>周稚程</t>
  </si>
  <si>
    <t>朱耀国</t>
  </si>
  <si>
    <t>戴雨杉</t>
  </si>
  <si>
    <t>付晓</t>
  </si>
  <si>
    <t>蒋语诗</t>
  </si>
  <si>
    <t>金语欣</t>
  </si>
  <si>
    <t>王嘉</t>
  </si>
  <si>
    <t>袁峥</t>
  </si>
  <si>
    <t>胡星宇</t>
  </si>
  <si>
    <t>彭博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</si>
</sst>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Songti SC Regular"/>
      <charset val="134"/>
    </font>
    <font>
      <sz val="11"/>
      <color theme="1"/>
      <name val="Songti SC Regular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10" fontId="0" fillId="0" borderId="0" xfId="3" applyNumberFormat="1" applyFont="1" applyAlignment="1"/>
    <xf numFmtId="0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0" fontId="2" fillId="0" borderId="1" xfId="3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3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/>
    <xf numFmtId="10" fontId="0" fillId="0" borderId="0" xfId="0" applyNumberFormat="1" applyFill="1" applyAlignment="1">
      <alignment horizontal="right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12;&#26465;&#20214;1&#12289;2&#19978;&#28385;&#36275;&#21069;50%25&#32508;&#27979;-&#12304;&#24037;&#21830;&#39532;&#38498;&#12305;&#21069;&#20004;&#23398;&#24180;&#32508;&#27979;&#25104;&#32489;&#21069;50%25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符合培育选拔基本条件1、3条的学生名单"/>
      <sheetName val="符合培育选拔基本条件1、2、3条的学生名单"/>
      <sheetName val="2023级必修课成绩计算"/>
      <sheetName val="工商马院-综测成绩"/>
      <sheetName val="2023-2024学年"/>
      <sheetName val="2024-2025学年"/>
    </sheetNames>
    <sheetDataSet>
      <sheetData sheetId="0"/>
      <sheetData sheetId="1">
        <row r="1">
          <cell r="A1" t="str">
            <v>学号</v>
          </cell>
          <cell r="B1" t="str">
            <v>姓名</v>
          </cell>
          <cell r="C1" t="str">
            <v>学院</v>
          </cell>
          <cell r="D1" t="str">
            <v>专业</v>
          </cell>
          <cell r="E1" t="str">
            <v>总课程门数</v>
          </cell>
          <cell r="F1" t="str">
            <v>优良课程门数</v>
          </cell>
          <cell r="G1" t="str">
            <v>必修课总优良率</v>
          </cell>
          <cell r="H1" t="str">
            <v>数学类必修课绩点</v>
          </cell>
          <cell r="I1" t="str">
            <v>数学类必修课绩点排名</v>
          </cell>
          <cell r="J1" t="str">
            <v>是否位于专业三分之一</v>
          </cell>
          <cell r="K1" t="str">
            <v>2023-2024学年</v>
          </cell>
          <cell r="L1" t="str">
            <v>2024-2025学年</v>
          </cell>
        </row>
        <row r="2">
          <cell r="A2">
            <v>2020015978</v>
          </cell>
          <cell r="B2" t="str">
            <v>王宇佳</v>
          </cell>
          <cell r="C2" t="str">
            <v>工商管理学院</v>
          </cell>
          <cell r="D2" t="str">
            <v>会计学</v>
          </cell>
          <cell r="E2">
            <v>31</v>
          </cell>
          <cell r="F2">
            <v>23</v>
          </cell>
          <cell r="G2">
            <v>0.741935483870968</v>
          </cell>
          <cell r="H2">
            <v>3.07714285714286</v>
          </cell>
          <cell r="I2">
            <v>25</v>
          </cell>
          <cell r="J2" t="str">
            <v>是</v>
          </cell>
          <cell r="K2">
            <v>0.294736842105263</v>
          </cell>
          <cell r="L2">
            <v>0.294736842105263</v>
          </cell>
        </row>
        <row r="3">
          <cell r="A3">
            <v>2022015792</v>
          </cell>
          <cell r="B3" t="str">
            <v>户倬毓</v>
          </cell>
          <cell r="C3" t="str">
            <v>马克思主义学院</v>
          </cell>
          <cell r="D3" t="str">
            <v>思想政治教育</v>
          </cell>
          <cell r="E3">
            <v>32</v>
          </cell>
          <cell r="F3">
            <v>27</v>
          </cell>
          <cell r="G3">
            <v>0.84375</v>
          </cell>
          <cell r="H3">
            <v>4.6</v>
          </cell>
          <cell r="I3">
            <v>10</v>
          </cell>
          <cell r="J3" t="str">
            <v>是</v>
          </cell>
          <cell r="K3">
            <v>0.0158730158730159</v>
          </cell>
          <cell r="L3">
            <v>0.0161290322580645</v>
          </cell>
        </row>
        <row r="4">
          <cell r="A4">
            <v>2022016393</v>
          </cell>
          <cell r="B4" t="str">
            <v>马心妍</v>
          </cell>
          <cell r="C4" t="str">
            <v>工商管理学院</v>
          </cell>
          <cell r="D4" t="str">
            <v>会计学</v>
          </cell>
          <cell r="E4">
            <v>33</v>
          </cell>
          <cell r="F4">
            <v>29</v>
          </cell>
          <cell r="G4">
            <v>0.878787878787879</v>
          </cell>
          <cell r="H4">
            <v>4.11034482758621</v>
          </cell>
          <cell r="I4">
            <v>3</v>
          </cell>
          <cell r="J4" t="str">
            <v>是</v>
          </cell>
          <cell r="K4">
            <v>0.0204081632653061</v>
          </cell>
          <cell r="L4">
            <v>0.0421052631578947</v>
          </cell>
        </row>
        <row r="5">
          <cell r="A5">
            <v>2022016408</v>
          </cell>
          <cell r="B5" t="str">
            <v>王登科</v>
          </cell>
          <cell r="C5" t="str">
            <v>工商管理学院</v>
          </cell>
          <cell r="D5" t="str">
            <v>经济学</v>
          </cell>
          <cell r="E5">
            <v>33</v>
          </cell>
          <cell r="F5">
            <v>29</v>
          </cell>
          <cell r="G5">
            <v>0.878787878787879</v>
          </cell>
          <cell r="H5">
            <v>4.60857142857143</v>
          </cell>
          <cell r="I5">
            <v>1</v>
          </cell>
          <cell r="J5" t="str">
            <v>是</v>
          </cell>
          <cell r="K5">
            <v>0.0483870967741935</v>
          </cell>
          <cell r="L5">
            <v>0.037037037037037</v>
          </cell>
        </row>
        <row r="6">
          <cell r="A6">
            <v>2022016440</v>
          </cell>
          <cell r="B6" t="str">
            <v>华欣秋</v>
          </cell>
          <cell r="C6" t="str">
            <v>马克思主义学院</v>
          </cell>
          <cell r="D6" t="str">
            <v>思想政治教育</v>
          </cell>
          <cell r="E6">
            <v>31</v>
          </cell>
          <cell r="F6">
            <v>22</v>
          </cell>
          <cell r="G6">
            <v>0.709677419354839</v>
          </cell>
          <cell r="H6">
            <v>3.2</v>
          </cell>
          <cell r="I6">
            <v>44</v>
          </cell>
          <cell r="J6" t="str">
            <v>是</v>
          </cell>
          <cell r="K6">
            <v>0.428571428571429</v>
          </cell>
          <cell r="L6">
            <v>0.241935483870968</v>
          </cell>
        </row>
        <row r="7">
          <cell r="A7">
            <v>2023015978</v>
          </cell>
          <cell r="B7" t="str">
            <v>廖嘉明</v>
          </cell>
          <cell r="C7" t="str">
            <v>工商管理学院</v>
          </cell>
          <cell r="D7" t="str">
            <v>会计学</v>
          </cell>
          <cell r="E7">
            <v>31</v>
          </cell>
          <cell r="F7">
            <v>19</v>
          </cell>
          <cell r="G7">
            <v>0.612903225806452</v>
          </cell>
          <cell r="H7">
            <v>2.89142857142857</v>
          </cell>
          <cell r="I7">
            <v>31</v>
          </cell>
          <cell r="J7" t="str">
            <v>是</v>
          </cell>
          <cell r="K7">
            <v>0.210526315789474</v>
          </cell>
          <cell r="L7">
            <v>0.210526315789474</v>
          </cell>
        </row>
        <row r="8">
          <cell r="A8">
            <v>2023016776</v>
          </cell>
          <cell r="B8" t="str">
            <v>李伊珊</v>
          </cell>
          <cell r="C8" t="str">
            <v>工商管理学院</v>
          </cell>
          <cell r="D8" t="str">
            <v>会计学</v>
          </cell>
          <cell r="E8">
            <v>31</v>
          </cell>
          <cell r="F8">
            <v>21</v>
          </cell>
          <cell r="G8">
            <v>0.67741935483871</v>
          </cell>
          <cell r="H8">
            <v>3.18947368421053</v>
          </cell>
          <cell r="I8">
            <v>21</v>
          </cell>
          <cell r="J8" t="str">
            <v>是</v>
          </cell>
          <cell r="K8">
            <v>0.285714285714286</v>
          </cell>
          <cell r="L8">
            <v>0.252631578947368</v>
          </cell>
        </row>
        <row r="9">
          <cell r="A9">
            <v>2023016777</v>
          </cell>
          <cell r="B9" t="str">
            <v>李怡婷</v>
          </cell>
          <cell r="C9" t="str">
            <v>工商管理学院</v>
          </cell>
          <cell r="D9" t="str">
            <v>会计学</v>
          </cell>
          <cell r="E9">
            <v>35</v>
          </cell>
          <cell r="F9">
            <v>25</v>
          </cell>
          <cell r="G9">
            <v>0.714285714285714</v>
          </cell>
          <cell r="H9">
            <v>3.18</v>
          </cell>
          <cell r="I9">
            <v>22</v>
          </cell>
          <cell r="J9" t="str">
            <v>是</v>
          </cell>
          <cell r="K9">
            <v>0.336734693877551</v>
          </cell>
          <cell r="L9">
            <v>0.231578947368421</v>
          </cell>
        </row>
        <row r="10">
          <cell r="A10">
            <v>2023016778</v>
          </cell>
          <cell r="B10" t="str">
            <v>孟莹滢</v>
          </cell>
          <cell r="C10" t="str">
            <v>工商管理学院</v>
          </cell>
          <cell r="D10" t="str">
            <v>会计学</v>
          </cell>
          <cell r="E10">
            <v>35</v>
          </cell>
          <cell r="F10">
            <v>22</v>
          </cell>
          <cell r="G10">
            <v>0.628571428571429</v>
          </cell>
          <cell r="H10">
            <v>3.38285714285714</v>
          </cell>
          <cell r="I10">
            <v>15</v>
          </cell>
          <cell r="J10" t="str">
            <v>是</v>
          </cell>
          <cell r="K10">
            <v>0.346938775510204</v>
          </cell>
          <cell r="L10">
            <v>0.315789473684211</v>
          </cell>
        </row>
        <row r="11">
          <cell r="A11">
            <v>2023016795</v>
          </cell>
          <cell r="B11" t="str">
            <v>刘曜玮</v>
          </cell>
          <cell r="C11" t="str">
            <v>工商管理学院</v>
          </cell>
          <cell r="D11" t="str">
            <v>会计学</v>
          </cell>
          <cell r="E11">
            <v>35</v>
          </cell>
          <cell r="F11">
            <v>30</v>
          </cell>
          <cell r="G11">
            <v>0.857142857142857</v>
          </cell>
          <cell r="H11">
            <v>3.75428571428571</v>
          </cell>
          <cell r="I11">
            <v>7</v>
          </cell>
          <cell r="J11" t="str">
            <v>是</v>
          </cell>
          <cell r="K11">
            <v>0.0612244897959184</v>
          </cell>
          <cell r="L11">
            <v>0.105263157894737</v>
          </cell>
        </row>
        <row r="12">
          <cell r="A12">
            <v>2023016805</v>
          </cell>
          <cell r="B12" t="str">
            <v>丁帅洁</v>
          </cell>
          <cell r="C12" t="str">
            <v>工商管理学院</v>
          </cell>
          <cell r="D12" t="str">
            <v>会计学</v>
          </cell>
          <cell r="E12">
            <v>35</v>
          </cell>
          <cell r="F12">
            <v>29</v>
          </cell>
          <cell r="G12">
            <v>0.828571428571429</v>
          </cell>
          <cell r="H12">
            <v>3.98857142857143</v>
          </cell>
          <cell r="I12">
            <v>5</v>
          </cell>
          <cell r="J12" t="str">
            <v>是</v>
          </cell>
          <cell r="K12">
            <v>0.0408163265306122</v>
          </cell>
          <cell r="L12">
            <v>0.147368421052632</v>
          </cell>
        </row>
        <row r="13">
          <cell r="A13">
            <v>2023016811</v>
          </cell>
          <cell r="B13" t="str">
            <v>倪茜悦</v>
          </cell>
          <cell r="C13" t="str">
            <v>工商管理学院</v>
          </cell>
          <cell r="D13" t="str">
            <v>会计学</v>
          </cell>
          <cell r="E13">
            <v>35</v>
          </cell>
          <cell r="F13">
            <v>27</v>
          </cell>
          <cell r="G13">
            <v>0.771428571428571</v>
          </cell>
          <cell r="H13">
            <v>3.57142857142857</v>
          </cell>
          <cell r="I13">
            <v>12</v>
          </cell>
          <cell r="J13" t="str">
            <v>是</v>
          </cell>
          <cell r="K13">
            <v>0.0918367346938776</v>
          </cell>
          <cell r="L13">
            <v>0.168421052631579</v>
          </cell>
        </row>
        <row r="14">
          <cell r="A14">
            <v>2023016821</v>
          </cell>
          <cell r="B14" t="str">
            <v>陈佳伟</v>
          </cell>
          <cell r="C14" t="str">
            <v>工商管理学院</v>
          </cell>
          <cell r="D14" t="str">
            <v>会计学</v>
          </cell>
          <cell r="E14">
            <v>35</v>
          </cell>
          <cell r="F14">
            <v>23</v>
          </cell>
          <cell r="G14">
            <v>0.657142857142857</v>
          </cell>
          <cell r="H14">
            <v>3.60857142857143</v>
          </cell>
          <cell r="I14">
            <v>11</v>
          </cell>
          <cell r="J14" t="str">
            <v>是</v>
          </cell>
          <cell r="K14">
            <v>0.224489795918367</v>
          </cell>
          <cell r="L14">
            <v>0.336842105263158</v>
          </cell>
        </row>
        <row r="15">
          <cell r="A15">
            <v>2023016822</v>
          </cell>
          <cell r="B15" t="str">
            <v>董元昊</v>
          </cell>
          <cell r="C15" t="str">
            <v>工商管理学院</v>
          </cell>
          <cell r="D15" t="str">
            <v>会计学</v>
          </cell>
          <cell r="E15">
            <v>35</v>
          </cell>
          <cell r="F15">
            <v>19</v>
          </cell>
          <cell r="G15">
            <v>0.542857142857143</v>
          </cell>
          <cell r="H15">
            <v>3.22285714285714</v>
          </cell>
          <cell r="I15">
            <v>20</v>
          </cell>
          <cell r="J15" t="str">
            <v>是</v>
          </cell>
          <cell r="K15">
            <v>0.255102040816327</v>
          </cell>
          <cell r="L15">
            <v>0.421052631578947</v>
          </cell>
        </row>
        <row r="16">
          <cell r="A16">
            <v>2023016835</v>
          </cell>
          <cell r="B16" t="str">
            <v>展博文</v>
          </cell>
          <cell r="C16" t="str">
            <v>工商管理学院</v>
          </cell>
          <cell r="D16" t="str">
            <v>会计学</v>
          </cell>
          <cell r="E16">
            <v>31</v>
          </cell>
          <cell r="F16">
            <v>28</v>
          </cell>
          <cell r="G16">
            <v>0.903225806451613</v>
          </cell>
          <cell r="H16">
            <v>4.15789473684211</v>
          </cell>
          <cell r="I16">
            <v>2</v>
          </cell>
          <cell r="J16" t="str">
            <v>是</v>
          </cell>
          <cell r="K16">
            <v>0.0306122448979592</v>
          </cell>
          <cell r="L16">
            <v>0.0315789473684211</v>
          </cell>
        </row>
        <row r="17">
          <cell r="A17">
            <v>2023016838</v>
          </cell>
          <cell r="B17" t="str">
            <v>何璐伊</v>
          </cell>
          <cell r="C17" t="str">
            <v>工商管理学院</v>
          </cell>
          <cell r="D17" t="str">
            <v>会计学</v>
          </cell>
          <cell r="E17">
            <v>35</v>
          </cell>
          <cell r="F17">
            <v>27</v>
          </cell>
          <cell r="G17">
            <v>0.771428571428571</v>
          </cell>
          <cell r="H17">
            <v>3.01428571428571</v>
          </cell>
          <cell r="I17">
            <v>26</v>
          </cell>
          <cell r="J17" t="str">
            <v>是</v>
          </cell>
          <cell r="K17">
            <v>0.0102040816326531</v>
          </cell>
          <cell r="L17">
            <v>0.0210526315789474</v>
          </cell>
        </row>
        <row r="18">
          <cell r="A18">
            <v>2023016842</v>
          </cell>
          <cell r="B18" t="str">
            <v>凌佳睿</v>
          </cell>
          <cell r="C18" t="str">
            <v>工商管理学院</v>
          </cell>
          <cell r="D18" t="str">
            <v>会计学</v>
          </cell>
          <cell r="E18">
            <v>35</v>
          </cell>
          <cell r="F18">
            <v>29</v>
          </cell>
          <cell r="G18">
            <v>0.828571428571429</v>
          </cell>
          <cell r="H18">
            <v>3.65142857142857</v>
          </cell>
          <cell r="I18">
            <v>9</v>
          </cell>
          <cell r="J18" t="str">
            <v>是</v>
          </cell>
          <cell r="K18">
            <v>0.102040816326531</v>
          </cell>
          <cell r="L18">
            <v>0.0736842105263158</v>
          </cell>
        </row>
        <row r="19">
          <cell r="A19">
            <v>2023016843</v>
          </cell>
          <cell r="B19" t="str">
            <v>刘雅鑫</v>
          </cell>
          <cell r="C19" t="str">
            <v>工商管理学院</v>
          </cell>
          <cell r="D19" t="str">
            <v>会计学</v>
          </cell>
          <cell r="E19">
            <v>35</v>
          </cell>
          <cell r="F19">
            <v>23</v>
          </cell>
          <cell r="G19">
            <v>0.657142857142857</v>
          </cell>
          <cell r="H19">
            <v>3.55428571428571</v>
          </cell>
          <cell r="I19">
            <v>13</v>
          </cell>
          <cell r="J19" t="str">
            <v>是</v>
          </cell>
          <cell r="K19">
            <v>0.275510204081633</v>
          </cell>
          <cell r="L19">
            <v>0.157894736842105</v>
          </cell>
        </row>
        <row r="20">
          <cell r="A20">
            <v>2023016844</v>
          </cell>
          <cell r="B20" t="str">
            <v>毛爱琦</v>
          </cell>
          <cell r="C20" t="str">
            <v>工商管理学院</v>
          </cell>
          <cell r="D20" t="str">
            <v>会计学</v>
          </cell>
          <cell r="E20">
            <v>35</v>
          </cell>
          <cell r="F20">
            <v>33</v>
          </cell>
          <cell r="G20">
            <v>0.942857142857143</v>
          </cell>
          <cell r="H20">
            <v>4.27428571428571</v>
          </cell>
          <cell r="I20">
            <v>1</v>
          </cell>
          <cell r="J20" t="str">
            <v>是</v>
          </cell>
          <cell r="K20">
            <v>0.0510204081632653</v>
          </cell>
          <cell r="L20">
            <v>0.0526315789473684</v>
          </cell>
        </row>
        <row r="21">
          <cell r="A21">
            <v>2023016846</v>
          </cell>
          <cell r="B21" t="str">
            <v>谭梦瑶</v>
          </cell>
          <cell r="C21" t="str">
            <v>工商管理学院</v>
          </cell>
          <cell r="D21" t="str">
            <v>会计学</v>
          </cell>
          <cell r="E21">
            <v>35</v>
          </cell>
          <cell r="F21">
            <v>22</v>
          </cell>
          <cell r="G21">
            <v>0.628571428571429</v>
          </cell>
          <cell r="H21">
            <v>2.97142857142857</v>
          </cell>
          <cell r="I21">
            <v>27</v>
          </cell>
          <cell r="J21" t="str">
            <v>是</v>
          </cell>
          <cell r="K21">
            <v>0.387755102040816</v>
          </cell>
          <cell r="L21">
            <v>0.452631578947368</v>
          </cell>
        </row>
        <row r="22">
          <cell r="A22">
            <v>2023016849</v>
          </cell>
          <cell r="B22" t="str">
            <v>王子轩</v>
          </cell>
          <cell r="C22" t="str">
            <v>工商管理学院</v>
          </cell>
          <cell r="D22" t="str">
            <v>会计学</v>
          </cell>
          <cell r="E22">
            <v>32</v>
          </cell>
          <cell r="F22">
            <v>29</v>
          </cell>
          <cell r="G22">
            <v>0.90625</v>
          </cell>
          <cell r="H22">
            <v>3.26</v>
          </cell>
          <cell r="I22">
            <v>18</v>
          </cell>
          <cell r="J22" t="str">
            <v>是</v>
          </cell>
          <cell r="K22">
            <v>0.0714285714285714</v>
          </cell>
          <cell r="L22">
            <v>0.136842105263158</v>
          </cell>
        </row>
        <row r="23">
          <cell r="A23">
            <v>2023016852</v>
          </cell>
          <cell r="B23" t="str">
            <v>晏茜</v>
          </cell>
          <cell r="C23" t="str">
            <v>工商管理学院</v>
          </cell>
          <cell r="D23" t="str">
            <v>会计学</v>
          </cell>
          <cell r="E23">
            <v>35</v>
          </cell>
          <cell r="F23">
            <v>28</v>
          </cell>
          <cell r="G23">
            <v>0.8</v>
          </cell>
          <cell r="H23">
            <v>3.63428571428571</v>
          </cell>
          <cell r="I23">
            <v>10</v>
          </cell>
          <cell r="J23" t="str">
            <v>是</v>
          </cell>
          <cell r="K23">
            <v>0.0816326530612245</v>
          </cell>
          <cell r="L23">
            <v>0.0105263157894737</v>
          </cell>
        </row>
        <row r="24">
          <cell r="A24">
            <v>2023016853</v>
          </cell>
          <cell r="B24" t="str">
            <v>叶子琪</v>
          </cell>
          <cell r="C24" t="str">
            <v>工商管理学院</v>
          </cell>
          <cell r="D24" t="str">
            <v>会计学</v>
          </cell>
          <cell r="E24">
            <v>31</v>
          </cell>
          <cell r="F24">
            <v>26</v>
          </cell>
          <cell r="G24">
            <v>0.838709677419355</v>
          </cell>
          <cell r="H24">
            <v>3.74857142857143</v>
          </cell>
          <cell r="I24">
            <v>8</v>
          </cell>
          <cell r="J24" t="str">
            <v>是</v>
          </cell>
          <cell r="K24">
            <v>0.163265306122449</v>
          </cell>
          <cell r="L24">
            <v>0.2</v>
          </cell>
        </row>
        <row r="25">
          <cell r="A25">
            <v>2023016855</v>
          </cell>
          <cell r="B25" t="str">
            <v>金开东</v>
          </cell>
          <cell r="C25" t="str">
            <v>工商管理学院</v>
          </cell>
          <cell r="D25" t="str">
            <v>会计学</v>
          </cell>
          <cell r="E25">
            <v>35</v>
          </cell>
          <cell r="F25">
            <v>21</v>
          </cell>
          <cell r="G25">
            <v>0.6</v>
          </cell>
          <cell r="H25">
            <v>3.42571428571429</v>
          </cell>
          <cell r="I25">
            <v>14</v>
          </cell>
          <cell r="J25" t="str">
            <v>是</v>
          </cell>
          <cell r="K25">
            <v>0.357142857142857</v>
          </cell>
          <cell r="L25">
            <v>0.284210526315789</v>
          </cell>
        </row>
        <row r="26">
          <cell r="A26">
            <v>2023016864</v>
          </cell>
          <cell r="B26" t="str">
            <v>张阳</v>
          </cell>
          <cell r="C26" t="str">
            <v>工商管理学院</v>
          </cell>
          <cell r="D26" t="str">
            <v>会计学</v>
          </cell>
          <cell r="E26">
            <v>35</v>
          </cell>
          <cell r="F26">
            <v>28</v>
          </cell>
          <cell r="G26">
            <v>0.8</v>
          </cell>
          <cell r="H26">
            <v>2.90285714285714</v>
          </cell>
          <cell r="I26">
            <v>30</v>
          </cell>
          <cell r="J26" t="str">
            <v>是</v>
          </cell>
          <cell r="K26">
            <v>0.142857142857143</v>
          </cell>
          <cell r="L26">
            <v>0.273684210526316</v>
          </cell>
        </row>
        <row r="27">
          <cell r="A27">
            <v>2023016865</v>
          </cell>
          <cell r="B27" t="str">
            <v>张梓岩</v>
          </cell>
          <cell r="C27" t="str">
            <v>工商管理学院</v>
          </cell>
          <cell r="D27" t="str">
            <v>会计学</v>
          </cell>
          <cell r="E27">
            <v>35</v>
          </cell>
          <cell r="F27">
            <v>23</v>
          </cell>
          <cell r="G27">
            <v>0.657142857142857</v>
          </cell>
          <cell r="H27">
            <v>2.96</v>
          </cell>
          <cell r="I27">
            <v>28</v>
          </cell>
          <cell r="J27" t="str">
            <v>是</v>
          </cell>
          <cell r="K27">
            <v>0.306122448979592</v>
          </cell>
          <cell r="L27">
            <v>0.305263157894737</v>
          </cell>
        </row>
        <row r="28">
          <cell r="A28">
            <v>2023016867</v>
          </cell>
          <cell r="B28" t="str">
            <v>赵彦翔</v>
          </cell>
          <cell r="C28" t="str">
            <v>工商管理学院</v>
          </cell>
          <cell r="D28" t="str">
            <v>会计学</v>
          </cell>
          <cell r="E28">
            <v>35</v>
          </cell>
          <cell r="F28">
            <v>33</v>
          </cell>
          <cell r="G28">
            <v>0.942857142857143</v>
          </cell>
          <cell r="H28">
            <v>4.07714285714286</v>
          </cell>
          <cell r="I28">
            <v>4</v>
          </cell>
          <cell r="J28" t="str">
            <v>是</v>
          </cell>
          <cell r="K28">
            <v>0.112244897959184</v>
          </cell>
          <cell r="L28">
            <v>0.0842105263157895</v>
          </cell>
        </row>
        <row r="29">
          <cell r="A29">
            <v>2023016870</v>
          </cell>
          <cell r="B29" t="str">
            <v>胡晓曦</v>
          </cell>
          <cell r="C29" t="str">
            <v>工商管理学院</v>
          </cell>
          <cell r="D29" t="str">
            <v>经济学</v>
          </cell>
          <cell r="E29">
            <v>30</v>
          </cell>
          <cell r="F29">
            <v>19</v>
          </cell>
          <cell r="G29">
            <v>0.633333333333333</v>
          </cell>
          <cell r="H29">
            <v>2.94444444444444</v>
          </cell>
          <cell r="I29">
            <v>13</v>
          </cell>
          <cell r="J29" t="str">
            <v>是</v>
          </cell>
          <cell r="K29">
            <v>0.225806451612903</v>
          </cell>
          <cell r="L29">
            <v>0.462962962962963</v>
          </cell>
        </row>
        <row r="30">
          <cell r="A30">
            <v>2023016877</v>
          </cell>
          <cell r="B30" t="str">
            <v>孙宇晴</v>
          </cell>
          <cell r="C30" t="str">
            <v>工商管理学院</v>
          </cell>
          <cell r="D30" t="str">
            <v>经济学</v>
          </cell>
          <cell r="E30">
            <v>34</v>
          </cell>
          <cell r="F30">
            <v>33</v>
          </cell>
          <cell r="G30">
            <v>0.970588235294118</v>
          </cell>
          <cell r="H30">
            <v>4.2</v>
          </cell>
          <cell r="I30">
            <v>4</v>
          </cell>
          <cell r="J30" t="str">
            <v>是</v>
          </cell>
          <cell r="K30">
            <v>0.0161290322580645</v>
          </cell>
          <cell r="L30">
            <v>0.0555555555555556</v>
          </cell>
        </row>
        <row r="31">
          <cell r="A31">
            <v>2023016880</v>
          </cell>
          <cell r="B31" t="str">
            <v>杨世垚</v>
          </cell>
          <cell r="C31" t="str">
            <v>工商管理学院</v>
          </cell>
          <cell r="D31" t="str">
            <v>经济学</v>
          </cell>
          <cell r="E31">
            <v>30</v>
          </cell>
          <cell r="F31">
            <v>16</v>
          </cell>
          <cell r="G31">
            <v>0.533333333333333</v>
          </cell>
          <cell r="H31">
            <v>3.1</v>
          </cell>
          <cell r="I31">
            <v>11</v>
          </cell>
          <cell r="J31" t="str">
            <v>是</v>
          </cell>
          <cell r="K31">
            <v>0.274193548387097</v>
          </cell>
          <cell r="L31">
            <v>0.5</v>
          </cell>
        </row>
        <row r="32">
          <cell r="A32">
            <v>2023016881</v>
          </cell>
          <cell r="B32" t="str">
            <v>张笑冉</v>
          </cell>
          <cell r="C32" t="str">
            <v>工商管理学院</v>
          </cell>
          <cell r="D32" t="str">
            <v>经济学</v>
          </cell>
          <cell r="E32">
            <v>33</v>
          </cell>
          <cell r="F32">
            <v>31</v>
          </cell>
          <cell r="G32">
            <v>0.939393939393939</v>
          </cell>
          <cell r="H32">
            <v>3.45142857142857</v>
          </cell>
          <cell r="I32">
            <v>7</v>
          </cell>
          <cell r="J32" t="str">
            <v>是</v>
          </cell>
          <cell r="K32">
            <v>0.129032258064516</v>
          </cell>
          <cell r="L32">
            <v>0.0925925925925926</v>
          </cell>
        </row>
        <row r="33">
          <cell r="A33">
            <v>2023016884</v>
          </cell>
          <cell r="B33" t="str">
            <v>褚洪聪</v>
          </cell>
          <cell r="C33" t="str">
            <v>工商管理学院</v>
          </cell>
          <cell r="D33" t="str">
            <v>经济学</v>
          </cell>
          <cell r="E33">
            <v>25</v>
          </cell>
          <cell r="F33">
            <v>22</v>
          </cell>
          <cell r="G33">
            <v>0.88</v>
          </cell>
          <cell r="H33">
            <v>3.41428571428571</v>
          </cell>
          <cell r="I33">
            <v>8</v>
          </cell>
          <cell r="J33" t="str">
            <v>是</v>
          </cell>
          <cell r="K33">
            <v>0.0645161290322581</v>
          </cell>
          <cell r="L33">
            <v>0.166666666666667</v>
          </cell>
        </row>
        <row r="34">
          <cell r="A34">
            <v>2023016887</v>
          </cell>
          <cell r="B34" t="str">
            <v>刘怀远</v>
          </cell>
          <cell r="C34" t="str">
            <v>工商管理学院</v>
          </cell>
          <cell r="D34" t="str">
            <v>会计学</v>
          </cell>
          <cell r="E34">
            <v>33</v>
          </cell>
          <cell r="F34">
            <v>29</v>
          </cell>
          <cell r="G34">
            <v>0.878787878787879</v>
          </cell>
          <cell r="H34">
            <v>3.89428571428571</v>
          </cell>
          <cell r="I34">
            <v>6</v>
          </cell>
          <cell r="J34" t="str">
            <v>是</v>
          </cell>
          <cell r="K34">
            <v>0.209677419354839</v>
          </cell>
          <cell r="L34">
            <v>0.178947368421053</v>
          </cell>
        </row>
        <row r="35">
          <cell r="A35">
            <v>2023016893</v>
          </cell>
          <cell r="B35" t="str">
            <v>王俊杰</v>
          </cell>
          <cell r="C35" t="str">
            <v>工商管理学院</v>
          </cell>
          <cell r="D35" t="str">
            <v>经济学</v>
          </cell>
          <cell r="E35">
            <v>34</v>
          </cell>
          <cell r="F35">
            <v>26</v>
          </cell>
          <cell r="G35">
            <v>0.764705882352941</v>
          </cell>
          <cell r="H35">
            <v>3.87714285714286</v>
          </cell>
          <cell r="I35">
            <v>5</v>
          </cell>
          <cell r="J35" t="str">
            <v>是</v>
          </cell>
          <cell r="K35">
            <v>0.419354838709677</v>
          </cell>
          <cell r="L35">
            <v>0.148148148148148</v>
          </cell>
        </row>
        <row r="36">
          <cell r="A36">
            <v>2023016900</v>
          </cell>
          <cell r="B36" t="str">
            <v>张瑜宽</v>
          </cell>
          <cell r="C36" t="str">
            <v>工商管理学院</v>
          </cell>
          <cell r="D36" t="str">
            <v>经济学</v>
          </cell>
          <cell r="E36">
            <v>34</v>
          </cell>
          <cell r="F36">
            <v>26</v>
          </cell>
          <cell r="G36">
            <v>0.764705882352941</v>
          </cell>
          <cell r="H36">
            <v>3.20857142857143</v>
          </cell>
          <cell r="I36">
            <v>10</v>
          </cell>
          <cell r="J36" t="str">
            <v>是</v>
          </cell>
          <cell r="K36">
            <v>0.112903225806452</v>
          </cell>
          <cell r="L36">
            <v>0.111111111111111</v>
          </cell>
        </row>
        <row r="37">
          <cell r="A37">
            <v>2023016903</v>
          </cell>
          <cell r="B37" t="str">
            <v>陈国娜</v>
          </cell>
          <cell r="C37" t="str">
            <v>工商管理学院</v>
          </cell>
          <cell r="D37" t="str">
            <v>经济学</v>
          </cell>
          <cell r="E37">
            <v>34</v>
          </cell>
          <cell r="F37">
            <v>28</v>
          </cell>
          <cell r="G37">
            <v>0.823529411764706</v>
          </cell>
          <cell r="H37">
            <v>3.45714285714286</v>
          </cell>
          <cell r="I37">
            <v>6</v>
          </cell>
          <cell r="J37" t="str">
            <v>是</v>
          </cell>
          <cell r="K37">
            <v>0.032258064516129</v>
          </cell>
          <cell r="L37">
            <v>0.0185185185185185</v>
          </cell>
        </row>
        <row r="38">
          <cell r="A38">
            <v>2023016904</v>
          </cell>
          <cell r="B38" t="str">
            <v>谷亦娴</v>
          </cell>
          <cell r="C38" t="str">
            <v>工商管理学院</v>
          </cell>
          <cell r="D38" t="str">
            <v>经济学</v>
          </cell>
          <cell r="E38">
            <v>34</v>
          </cell>
          <cell r="F38">
            <v>31</v>
          </cell>
          <cell r="G38">
            <v>0.911764705882353</v>
          </cell>
          <cell r="H38">
            <v>4.31714285714286</v>
          </cell>
          <cell r="I38">
            <v>3</v>
          </cell>
          <cell r="J38" t="str">
            <v>是</v>
          </cell>
          <cell r="K38">
            <v>0.17741935483871</v>
          </cell>
          <cell r="L38">
            <v>0.12962962962963</v>
          </cell>
        </row>
        <row r="39">
          <cell r="A39">
            <v>2023016908</v>
          </cell>
          <cell r="B39" t="str">
            <v>刘薇</v>
          </cell>
          <cell r="C39" t="str">
            <v>工商管理学院</v>
          </cell>
          <cell r="D39" t="str">
            <v>经济学</v>
          </cell>
          <cell r="E39">
            <v>34</v>
          </cell>
          <cell r="F39">
            <v>20</v>
          </cell>
          <cell r="G39">
            <v>0.588235294117647</v>
          </cell>
          <cell r="H39">
            <v>2.97714285714286</v>
          </cell>
          <cell r="I39">
            <v>12</v>
          </cell>
          <cell r="J39" t="str">
            <v>是</v>
          </cell>
          <cell r="K39">
            <v>0.5</v>
          </cell>
          <cell r="L39">
            <v>0.185185185185185</v>
          </cell>
        </row>
        <row r="40">
          <cell r="A40">
            <v>2023016912</v>
          </cell>
          <cell r="B40" t="str">
            <v>王曦沐</v>
          </cell>
          <cell r="C40" t="str">
            <v>工商管理学院</v>
          </cell>
          <cell r="D40" t="str">
            <v>经济学</v>
          </cell>
          <cell r="E40">
            <v>34</v>
          </cell>
          <cell r="F40">
            <v>30</v>
          </cell>
          <cell r="G40">
            <v>0.882352941176471</v>
          </cell>
          <cell r="H40">
            <v>4.47714285714286</v>
          </cell>
          <cell r="I40">
            <v>2</v>
          </cell>
          <cell r="J40" t="str">
            <v>是</v>
          </cell>
          <cell r="K40">
            <v>0.0967741935483871</v>
          </cell>
          <cell r="L40">
            <v>0.0740740740740741</v>
          </cell>
        </row>
        <row r="41">
          <cell r="A41">
            <v>2023016914</v>
          </cell>
          <cell r="B41" t="str">
            <v>魏新岳</v>
          </cell>
          <cell r="C41" t="str">
            <v>工商管理学院</v>
          </cell>
          <cell r="D41" t="str">
            <v>经济学</v>
          </cell>
          <cell r="E41">
            <v>32</v>
          </cell>
          <cell r="F41">
            <v>21</v>
          </cell>
          <cell r="G41">
            <v>0.65625</v>
          </cell>
          <cell r="H41">
            <v>3.31111111111111</v>
          </cell>
          <cell r="I41">
            <v>9</v>
          </cell>
          <cell r="J41" t="str">
            <v>是</v>
          </cell>
          <cell r="K41">
            <v>0.32258064516129</v>
          </cell>
          <cell r="L41">
            <v>0.351851851851852</v>
          </cell>
        </row>
        <row r="42">
          <cell r="A42">
            <v>2023016927</v>
          </cell>
          <cell r="B42" t="str">
            <v>汪存旭</v>
          </cell>
          <cell r="C42" t="str">
            <v>工商管理学院</v>
          </cell>
          <cell r="D42" t="str">
            <v>经济学</v>
          </cell>
          <cell r="E42">
            <v>34</v>
          </cell>
          <cell r="F42">
            <v>19</v>
          </cell>
          <cell r="G42">
            <v>0.558823529411765</v>
          </cell>
          <cell r="H42">
            <v>2.91428571428571</v>
          </cell>
          <cell r="I42">
            <v>16</v>
          </cell>
          <cell r="J42" t="str">
            <v>是</v>
          </cell>
          <cell r="K42">
            <v>0.370967741935484</v>
          </cell>
          <cell r="L42">
            <v>0.407407407407407</v>
          </cell>
        </row>
        <row r="43">
          <cell r="A43">
            <v>2023016937</v>
          </cell>
          <cell r="B43" t="str">
            <v>李岚</v>
          </cell>
          <cell r="C43" t="str">
            <v>工商管理学院</v>
          </cell>
          <cell r="D43" t="str">
            <v>金融学</v>
          </cell>
          <cell r="E43">
            <v>28</v>
          </cell>
          <cell r="F43">
            <v>21</v>
          </cell>
          <cell r="G43">
            <v>0.75</v>
          </cell>
          <cell r="H43">
            <v>3.38823529411765</v>
          </cell>
          <cell r="I43">
            <v>10</v>
          </cell>
          <cell r="J43" t="str">
            <v>是</v>
          </cell>
          <cell r="K43">
            <v>0.0161290322580645</v>
          </cell>
          <cell r="L43">
            <v>0.142857142857143</v>
          </cell>
        </row>
        <row r="44">
          <cell r="A44">
            <v>2023016943</v>
          </cell>
          <cell r="B44" t="str">
            <v>杨邓玉</v>
          </cell>
          <cell r="C44" t="str">
            <v>工商管理学院</v>
          </cell>
          <cell r="D44" t="str">
            <v>金融学</v>
          </cell>
          <cell r="E44">
            <v>35</v>
          </cell>
          <cell r="F44">
            <v>29</v>
          </cell>
          <cell r="G44">
            <v>0.828571428571429</v>
          </cell>
          <cell r="H44">
            <v>3.68</v>
          </cell>
          <cell r="I44">
            <v>7</v>
          </cell>
          <cell r="J44" t="str">
            <v>是</v>
          </cell>
          <cell r="K44">
            <v>0.161290322580645</v>
          </cell>
          <cell r="L44">
            <v>0.107142857142857</v>
          </cell>
        </row>
        <row r="45">
          <cell r="A45">
            <v>2023016945</v>
          </cell>
          <cell r="B45" t="str">
            <v>张铄迪</v>
          </cell>
          <cell r="C45" t="str">
            <v>工商管理学院</v>
          </cell>
          <cell r="D45" t="str">
            <v>金融学</v>
          </cell>
          <cell r="E45">
            <v>35</v>
          </cell>
          <cell r="F45">
            <v>32</v>
          </cell>
          <cell r="G45">
            <v>0.914285714285714</v>
          </cell>
          <cell r="H45">
            <v>4.43714285714286</v>
          </cell>
          <cell r="I45">
            <v>2</v>
          </cell>
          <cell r="J45" t="str">
            <v>是</v>
          </cell>
          <cell r="K45">
            <v>0.032258064516129</v>
          </cell>
          <cell r="L45">
            <v>0.0178571428571429</v>
          </cell>
        </row>
        <row r="46">
          <cell r="A46">
            <v>2023016946</v>
          </cell>
          <cell r="B46" t="str">
            <v>张悦函</v>
          </cell>
          <cell r="C46" t="str">
            <v>工商管理学院</v>
          </cell>
          <cell r="D46" t="str">
            <v>金融学</v>
          </cell>
          <cell r="E46">
            <v>35</v>
          </cell>
          <cell r="F46">
            <v>29</v>
          </cell>
          <cell r="G46">
            <v>0.828571428571429</v>
          </cell>
          <cell r="H46">
            <v>4.44285714285714</v>
          </cell>
          <cell r="I46">
            <v>1</v>
          </cell>
          <cell r="J46" t="str">
            <v>是</v>
          </cell>
          <cell r="K46">
            <v>0.0806451612903226</v>
          </cell>
          <cell r="L46">
            <v>0.0535714285714286</v>
          </cell>
        </row>
        <row r="47">
          <cell r="A47">
            <v>2023016947</v>
          </cell>
          <cell r="B47" t="str">
            <v>周梅花</v>
          </cell>
          <cell r="C47" t="str">
            <v>工商管理学院</v>
          </cell>
          <cell r="D47" t="str">
            <v>金融学</v>
          </cell>
          <cell r="E47">
            <v>35</v>
          </cell>
          <cell r="F47">
            <v>28</v>
          </cell>
          <cell r="G47">
            <v>0.8</v>
          </cell>
          <cell r="H47">
            <v>4.09428571428571</v>
          </cell>
          <cell r="I47">
            <v>6</v>
          </cell>
          <cell r="J47" t="str">
            <v>是</v>
          </cell>
          <cell r="K47">
            <v>0.0645161290322581</v>
          </cell>
          <cell r="L47">
            <v>0.0714285714285714</v>
          </cell>
        </row>
        <row r="48">
          <cell r="A48">
            <v>2023016954</v>
          </cell>
          <cell r="B48" t="str">
            <v>韩永航</v>
          </cell>
          <cell r="C48" t="str">
            <v>工商管理学院</v>
          </cell>
          <cell r="D48" t="str">
            <v>金融学</v>
          </cell>
          <cell r="E48">
            <v>28</v>
          </cell>
          <cell r="F48">
            <v>15</v>
          </cell>
          <cell r="G48">
            <v>0.535714285714286</v>
          </cell>
          <cell r="H48">
            <v>4.27142857142857</v>
          </cell>
          <cell r="I48">
            <v>4</v>
          </cell>
          <cell r="J48" t="str">
            <v>是</v>
          </cell>
          <cell r="K48">
            <v>0.112903225806452</v>
          </cell>
          <cell r="L48">
            <v>0.357142857142857</v>
          </cell>
        </row>
        <row r="49">
          <cell r="A49">
            <v>2023016969</v>
          </cell>
          <cell r="B49" t="str">
            <v>何琦</v>
          </cell>
          <cell r="C49" t="str">
            <v>工商管理学院</v>
          </cell>
          <cell r="D49" t="str">
            <v>金融学</v>
          </cell>
          <cell r="E49">
            <v>30</v>
          </cell>
          <cell r="F49">
            <v>23</v>
          </cell>
          <cell r="G49">
            <v>0.766666666666667</v>
          </cell>
          <cell r="H49">
            <v>2.52222222222222</v>
          </cell>
          <cell r="I49">
            <v>19</v>
          </cell>
          <cell r="J49" t="str">
            <v>是</v>
          </cell>
          <cell r="K49">
            <v>0.17741935483871</v>
          </cell>
          <cell r="L49">
            <v>0.160714285714286</v>
          </cell>
        </row>
        <row r="50">
          <cell r="A50">
            <v>2023016970</v>
          </cell>
          <cell r="B50" t="str">
            <v>胡佳颖</v>
          </cell>
          <cell r="C50" t="str">
            <v>工商管理学院</v>
          </cell>
          <cell r="D50" t="str">
            <v>金融学</v>
          </cell>
          <cell r="E50">
            <v>35</v>
          </cell>
          <cell r="F50">
            <v>28</v>
          </cell>
          <cell r="G50">
            <v>0.8</v>
          </cell>
          <cell r="H50">
            <v>4.27142857142857</v>
          </cell>
          <cell r="I50">
            <v>4</v>
          </cell>
          <cell r="J50" t="str">
            <v>是</v>
          </cell>
          <cell r="K50">
            <v>0.209677419354839</v>
          </cell>
          <cell r="L50">
            <v>0.214285714285714</v>
          </cell>
        </row>
        <row r="51">
          <cell r="A51">
            <v>2023016975</v>
          </cell>
          <cell r="B51" t="str">
            <v>邬晨曦</v>
          </cell>
          <cell r="C51" t="str">
            <v>工商管理学院</v>
          </cell>
          <cell r="D51" t="str">
            <v>金融学</v>
          </cell>
          <cell r="E51">
            <v>35</v>
          </cell>
          <cell r="F51">
            <v>31</v>
          </cell>
          <cell r="G51">
            <v>0.885714285714286</v>
          </cell>
          <cell r="H51">
            <v>2.98571428571429</v>
          </cell>
          <cell r="I51">
            <v>11</v>
          </cell>
          <cell r="J51" t="str">
            <v>是</v>
          </cell>
          <cell r="K51">
            <v>0.129032258064516</v>
          </cell>
          <cell r="L51">
            <v>0.0357142857142857</v>
          </cell>
        </row>
        <row r="52">
          <cell r="A52">
            <v>2023016979</v>
          </cell>
          <cell r="B52" t="str">
            <v>张佳琪</v>
          </cell>
          <cell r="C52" t="str">
            <v>工商管理学院</v>
          </cell>
          <cell r="D52" t="str">
            <v>金融学</v>
          </cell>
          <cell r="E52">
            <v>33</v>
          </cell>
          <cell r="F52">
            <v>17</v>
          </cell>
          <cell r="G52">
            <v>0.515151515151515</v>
          </cell>
          <cell r="H52">
            <v>2.93529411764706</v>
          </cell>
          <cell r="I52">
            <v>12</v>
          </cell>
          <cell r="J52" t="str">
            <v>是</v>
          </cell>
          <cell r="K52">
            <v>0.290322580645161</v>
          </cell>
          <cell r="L52">
            <v>0.5</v>
          </cell>
        </row>
        <row r="53">
          <cell r="A53">
            <v>2023016981</v>
          </cell>
          <cell r="B53" t="str">
            <v>白照阳</v>
          </cell>
          <cell r="C53" t="str">
            <v>工商管理学院</v>
          </cell>
          <cell r="D53" t="str">
            <v>金融学</v>
          </cell>
          <cell r="E53">
            <v>35</v>
          </cell>
          <cell r="F53">
            <v>21</v>
          </cell>
          <cell r="G53">
            <v>0.6</v>
          </cell>
          <cell r="H53">
            <v>2.92285714285714</v>
          </cell>
          <cell r="I53">
            <v>13</v>
          </cell>
          <cell r="J53" t="str">
            <v>是</v>
          </cell>
          <cell r="K53">
            <v>0.306451612903226</v>
          </cell>
          <cell r="L53">
            <v>0.196428571428571</v>
          </cell>
        </row>
        <row r="54">
          <cell r="A54">
            <v>2023016998</v>
          </cell>
          <cell r="B54" t="str">
            <v>赵宏博</v>
          </cell>
          <cell r="C54" t="str">
            <v>工商管理学院</v>
          </cell>
          <cell r="D54" t="str">
            <v>金融学</v>
          </cell>
          <cell r="E54">
            <v>35</v>
          </cell>
          <cell r="F54">
            <v>28</v>
          </cell>
          <cell r="G54">
            <v>0.8</v>
          </cell>
          <cell r="H54">
            <v>4.37428571428571</v>
          </cell>
          <cell r="I54">
            <v>3</v>
          </cell>
          <cell r="J54" t="str">
            <v>是</v>
          </cell>
          <cell r="K54">
            <v>0.0967741935483871</v>
          </cell>
          <cell r="L54">
            <v>0.0892857142857143</v>
          </cell>
        </row>
        <row r="55">
          <cell r="A55">
            <v>2023017005</v>
          </cell>
          <cell r="B55" t="str">
            <v>龚晓丽</v>
          </cell>
          <cell r="C55" t="str">
            <v>马克思主义学院</v>
          </cell>
          <cell r="D55" t="str">
            <v>思想政治教育</v>
          </cell>
          <cell r="E55">
            <v>33</v>
          </cell>
          <cell r="F55">
            <v>28</v>
          </cell>
          <cell r="G55">
            <v>0.848484848484849</v>
          </cell>
          <cell r="H55">
            <v>4.9</v>
          </cell>
          <cell r="I55">
            <v>4</v>
          </cell>
          <cell r="J55" t="str">
            <v>是</v>
          </cell>
          <cell r="K55">
            <v>0.0634920634920635</v>
          </cell>
          <cell r="L55">
            <v>0.112903225806452</v>
          </cell>
        </row>
        <row r="56">
          <cell r="A56">
            <v>2023017006</v>
          </cell>
          <cell r="B56" t="str">
            <v>郭诗怡</v>
          </cell>
          <cell r="C56" t="str">
            <v>马克思主义学院</v>
          </cell>
          <cell r="D56" t="str">
            <v>思想政治教育</v>
          </cell>
          <cell r="E56">
            <v>33</v>
          </cell>
          <cell r="F56">
            <v>24</v>
          </cell>
          <cell r="G56">
            <v>0.727272727272727</v>
          </cell>
          <cell r="H56">
            <v>4.3</v>
          </cell>
          <cell r="I56">
            <v>17</v>
          </cell>
          <cell r="J56" t="str">
            <v>是</v>
          </cell>
          <cell r="K56">
            <v>0.396825396825397</v>
          </cell>
          <cell r="L56">
            <v>0.354838709677419</v>
          </cell>
        </row>
        <row r="57">
          <cell r="A57">
            <v>2023017007</v>
          </cell>
          <cell r="B57" t="str">
            <v>郝佳瑛</v>
          </cell>
          <cell r="C57" t="str">
            <v>马克思主义学院</v>
          </cell>
          <cell r="D57" t="str">
            <v>思想政治教育</v>
          </cell>
          <cell r="E57">
            <v>33</v>
          </cell>
          <cell r="F57">
            <v>31</v>
          </cell>
          <cell r="G57">
            <v>0.939393939393939</v>
          </cell>
          <cell r="H57">
            <v>5</v>
          </cell>
          <cell r="I57">
            <v>1</v>
          </cell>
          <cell r="J57" t="str">
            <v>是</v>
          </cell>
          <cell r="K57">
            <v>0.0952380952380952</v>
          </cell>
          <cell r="L57">
            <v>0.129032258064516</v>
          </cell>
        </row>
        <row r="58">
          <cell r="A58">
            <v>2023017009</v>
          </cell>
          <cell r="B58" t="str">
            <v>李金珠</v>
          </cell>
          <cell r="C58" t="str">
            <v>马克思主义学院</v>
          </cell>
          <cell r="D58" t="str">
            <v>思想政治教育</v>
          </cell>
          <cell r="E58">
            <v>33</v>
          </cell>
          <cell r="F58">
            <v>20</v>
          </cell>
          <cell r="G58">
            <v>0.606060606060606</v>
          </cell>
          <cell r="H58">
            <v>3.8</v>
          </cell>
          <cell r="I58">
            <v>29</v>
          </cell>
          <cell r="J58" t="str">
            <v>是</v>
          </cell>
          <cell r="K58">
            <v>0.46031746031746</v>
          </cell>
          <cell r="L58">
            <v>0.209677419354839</v>
          </cell>
        </row>
        <row r="59">
          <cell r="A59">
            <v>2023017010</v>
          </cell>
          <cell r="B59" t="str">
            <v>刘窈窈</v>
          </cell>
          <cell r="C59" t="str">
            <v>马克思主义学院</v>
          </cell>
          <cell r="D59" t="str">
            <v>思想政治教育</v>
          </cell>
          <cell r="E59">
            <v>31</v>
          </cell>
          <cell r="F59">
            <v>26</v>
          </cell>
          <cell r="G59">
            <v>0.838709677419355</v>
          </cell>
          <cell r="H59">
            <v>3.3</v>
          </cell>
          <cell r="I59">
            <v>42</v>
          </cell>
          <cell r="J59" t="str">
            <v>是</v>
          </cell>
          <cell r="K59">
            <v>0.222222222222222</v>
          </cell>
          <cell r="L59">
            <v>0.306451612903226</v>
          </cell>
        </row>
        <row r="60">
          <cell r="A60">
            <v>2023017011</v>
          </cell>
          <cell r="B60" t="str">
            <v>刘奕麟</v>
          </cell>
          <cell r="C60" t="str">
            <v>马克思主义学院</v>
          </cell>
          <cell r="D60" t="str">
            <v>思想政治教育</v>
          </cell>
          <cell r="E60">
            <v>33</v>
          </cell>
          <cell r="F60">
            <v>30</v>
          </cell>
          <cell r="G60">
            <v>0.909090909090909</v>
          </cell>
          <cell r="H60">
            <v>5</v>
          </cell>
          <cell r="I60">
            <v>1</v>
          </cell>
          <cell r="J60" t="str">
            <v>是</v>
          </cell>
          <cell r="K60">
            <v>0.0793650793650794</v>
          </cell>
          <cell r="L60">
            <v>0.0483870967741935</v>
          </cell>
        </row>
        <row r="61">
          <cell r="A61">
            <v>2023017012</v>
          </cell>
          <cell r="B61" t="str">
            <v>路雨婷</v>
          </cell>
          <cell r="C61" t="str">
            <v>马克思主义学院</v>
          </cell>
          <cell r="D61" t="str">
            <v>思想政治教育</v>
          </cell>
          <cell r="E61">
            <v>31</v>
          </cell>
          <cell r="F61">
            <v>23</v>
          </cell>
          <cell r="G61">
            <v>0.741935483870968</v>
          </cell>
          <cell r="H61">
            <v>4.2</v>
          </cell>
          <cell r="I61">
            <v>19</v>
          </cell>
          <cell r="J61" t="str">
            <v>是</v>
          </cell>
          <cell r="K61">
            <v>0.253968253968254</v>
          </cell>
          <cell r="L61">
            <v>0.32258064516129</v>
          </cell>
        </row>
        <row r="62">
          <cell r="A62">
            <v>2023017013</v>
          </cell>
          <cell r="B62" t="str">
            <v>苏涵</v>
          </cell>
          <cell r="C62" t="str">
            <v>马克思主义学院</v>
          </cell>
          <cell r="D62" t="str">
            <v>思想政治教育</v>
          </cell>
          <cell r="E62">
            <v>30</v>
          </cell>
          <cell r="F62">
            <v>26</v>
          </cell>
          <cell r="G62">
            <v>0.866666666666667</v>
          </cell>
          <cell r="H62">
            <v>4.2</v>
          </cell>
          <cell r="I62">
            <v>19</v>
          </cell>
          <cell r="J62" t="str">
            <v>是</v>
          </cell>
          <cell r="K62">
            <v>0.174603174603175</v>
          </cell>
          <cell r="L62">
            <v>0.274193548387097</v>
          </cell>
        </row>
        <row r="63">
          <cell r="A63">
            <v>2023017018</v>
          </cell>
          <cell r="B63" t="str">
            <v>应悦</v>
          </cell>
          <cell r="C63" t="str">
            <v>马克思主义学院</v>
          </cell>
          <cell r="D63" t="str">
            <v>思想政治教育</v>
          </cell>
          <cell r="E63">
            <v>33</v>
          </cell>
          <cell r="F63">
            <v>21</v>
          </cell>
          <cell r="G63">
            <v>0.636363636363636</v>
          </cell>
          <cell r="H63">
            <v>4.6</v>
          </cell>
          <cell r="I63">
            <v>10</v>
          </cell>
          <cell r="J63" t="str">
            <v>是</v>
          </cell>
          <cell r="K63">
            <v>0.412698412698413</v>
          </cell>
          <cell r="L63">
            <v>0.193548387096774</v>
          </cell>
        </row>
        <row r="64">
          <cell r="A64">
            <v>2023017020</v>
          </cell>
          <cell r="B64" t="str">
            <v>朱珂进</v>
          </cell>
          <cell r="C64" t="str">
            <v>马克思主义学院</v>
          </cell>
          <cell r="D64" t="str">
            <v>思想政治教育</v>
          </cell>
          <cell r="E64">
            <v>32</v>
          </cell>
          <cell r="F64">
            <v>23</v>
          </cell>
          <cell r="G64">
            <v>0.71875</v>
          </cell>
          <cell r="H64">
            <v>4.9</v>
          </cell>
          <cell r="I64">
            <v>4</v>
          </cell>
          <cell r="J64" t="str">
            <v>是</v>
          </cell>
          <cell r="K64">
            <v>0.285714285714286</v>
          </cell>
          <cell r="L64">
            <v>0.290322580645161</v>
          </cell>
        </row>
        <row r="65">
          <cell r="A65">
            <v>2023017027</v>
          </cell>
          <cell r="B65" t="str">
            <v>月昀铮</v>
          </cell>
          <cell r="C65" t="str">
            <v>马克思主义学院</v>
          </cell>
          <cell r="D65" t="str">
            <v>思想政治教育</v>
          </cell>
          <cell r="E65">
            <v>33</v>
          </cell>
          <cell r="F65">
            <v>23</v>
          </cell>
          <cell r="G65">
            <v>0.696969696969697</v>
          </cell>
          <cell r="H65">
            <v>4.8</v>
          </cell>
          <cell r="I65">
            <v>7</v>
          </cell>
          <cell r="J65" t="str">
            <v>是</v>
          </cell>
          <cell r="K65">
            <v>0.26984126984127</v>
          </cell>
          <cell r="L65">
            <v>0.17741935483871</v>
          </cell>
        </row>
        <row r="66">
          <cell r="A66">
            <v>2023017029</v>
          </cell>
          <cell r="B66" t="str">
            <v>周稚程</v>
          </cell>
          <cell r="C66" t="str">
            <v>马克思主义学院</v>
          </cell>
          <cell r="D66" t="str">
            <v>思想政治教育</v>
          </cell>
          <cell r="E66">
            <v>33</v>
          </cell>
          <cell r="F66">
            <v>18</v>
          </cell>
          <cell r="G66">
            <v>0.545454545454545</v>
          </cell>
          <cell r="H66">
            <v>4.8</v>
          </cell>
          <cell r="I66">
            <v>7</v>
          </cell>
          <cell r="J66" t="str">
            <v>是</v>
          </cell>
          <cell r="K66">
            <v>0.476190476190476</v>
          </cell>
          <cell r="L66">
            <v>0.403225806451613</v>
          </cell>
        </row>
        <row r="67">
          <cell r="A67">
            <v>2023017030</v>
          </cell>
          <cell r="B67" t="str">
            <v>朱耀国</v>
          </cell>
          <cell r="C67" t="str">
            <v>马克思主义学院</v>
          </cell>
          <cell r="D67" t="str">
            <v>思想政治教育</v>
          </cell>
          <cell r="E67">
            <v>33</v>
          </cell>
          <cell r="F67">
            <v>20</v>
          </cell>
          <cell r="G67">
            <v>0.606060606060606</v>
          </cell>
          <cell r="H67">
            <v>3.5</v>
          </cell>
          <cell r="I67">
            <v>39</v>
          </cell>
          <cell r="J67" t="str">
            <v>是</v>
          </cell>
          <cell r="K67">
            <v>0.380952380952381</v>
          </cell>
          <cell r="L67">
            <v>0.161290322580645</v>
          </cell>
        </row>
        <row r="68">
          <cell r="A68">
            <v>2023017031</v>
          </cell>
          <cell r="B68" t="str">
            <v>戴雨杉</v>
          </cell>
          <cell r="C68" t="str">
            <v>马克思主义学院</v>
          </cell>
          <cell r="D68" t="str">
            <v>思想政治教育</v>
          </cell>
          <cell r="E68">
            <v>33</v>
          </cell>
          <cell r="F68">
            <v>26</v>
          </cell>
          <cell r="G68">
            <v>0.787878787878788</v>
          </cell>
          <cell r="H68">
            <v>4.4</v>
          </cell>
          <cell r="I68">
            <v>13</v>
          </cell>
          <cell r="J68" t="str">
            <v>是</v>
          </cell>
          <cell r="K68">
            <v>0.111111111111111</v>
          </cell>
          <cell r="L68">
            <v>0.0967741935483871</v>
          </cell>
        </row>
        <row r="69">
          <cell r="A69">
            <v>2023017032</v>
          </cell>
          <cell r="B69" t="str">
            <v>付晓</v>
          </cell>
          <cell r="C69" t="str">
            <v>马克思主义学院</v>
          </cell>
          <cell r="D69" t="str">
            <v>思想政治教育</v>
          </cell>
          <cell r="E69">
            <v>32</v>
          </cell>
          <cell r="F69">
            <v>24</v>
          </cell>
          <cell r="G69">
            <v>0.75</v>
          </cell>
          <cell r="H69">
            <v>3.8</v>
          </cell>
          <cell r="I69">
            <v>29</v>
          </cell>
          <cell r="J69" t="str">
            <v>是</v>
          </cell>
          <cell r="K69">
            <v>0.301587301587302</v>
          </cell>
          <cell r="L69">
            <v>0.387096774193548</v>
          </cell>
        </row>
        <row r="70">
          <cell r="A70">
            <v>2023017035</v>
          </cell>
          <cell r="B70" t="str">
            <v>蒋语诗</v>
          </cell>
          <cell r="C70" t="str">
            <v>马克思主义学院</v>
          </cell>
          <cell r="D70" t="str">
            <v>思想政治教育</v>
          </cell>
          <cell r="E70">
            <v>33</v>
          </cell>
          <cell r="F70">
            <v>28</v>
          </cell>
          <cell r="G70">
            <v>0.848484848484849</v>
          </cell>
          <cell r="H70">
            <v>3.8</v>
          </cell>
          <cell r="I70">
            <v>29</v>
          </cell>
          <cell r="J70" t="str">
            <v>是</v>
          </cell>
          <cell r="K70">
            <v>0.158730158730159</v>
          </cell>
          <cell r="L70">
            <v>0.145161290322581</v>
          </cell>
        </row>
        <row r="71">
          <cell r="A71">
            <v>2023017036</v>
          </cell>
          <cell r="B71" t="str">
            <v>金语欣</v>
          </cell>
          <cell r="C71" t="str">
            <v>马克思主义学院</v>
          </cell>
          <cell r="D71" t="str">
            <v>思想政治教育</v>
          </cell>
          <cell r="E71">
            <v>33</v>
          </cell>
          <cell r="F71">
            <v>33</v>
          </cell>
          <cell r="G71">
            <v>1</v>
          </cell>
          <cell r="H71">
            <v>4.9</v>
          </cell>
          <cell r="I71">
            <v>4</v>
          </cell>
          <cell r="J71" t="str">
            <v>是</v>
          </cell>
          <cell r="K71">
            <v>0.0317460317460317</v>
          </cell>
          <cell r="L71">
            <v>0.032258064516129</v>
          </cell>
        </row>
        <row r="72">
          <cell r="A72">
            <v>2023017043</v>
          </cell>
          <cell r="B72" t="str">
            <v>王嘉</v>
          </cell>
          <cell r="C72" t="str">
            <v>马克思主义学院</v>
          </cell>
          <cell r="D72" t="str">
            <v>思想政治教育</v>
          </cell>
          <cell r="E72">
            <v>32</v>
          </cell>
          <cell r="F72">
            <v>22</v>
          </cell>
          <cell r="G72">
            <v>0.6875</v>
          </cell>
          <cell r="H72">
            <v>5</v>
          </cell>
          <cell r="I72">
            <v>1</v>
          </cell>
          <cell r="J72" t="str">
            <v>是</v>
          </cell>
          <cell r="K72">
            <v>0.126984126984127</v>
          </cell>
          <cell r="L72">
            <v>0.338709677419355</v>
          </cell>
        </row>
        <row r="73">
          <cell r="A73">
            <v>2023017048</v>
          </cell>
          <cell r="B73" t="str">
            <v>袁峥</v>
          </cell>
          <cell r="C73" t="str">
            <v>马克思主义学院</v>
          </cell>
          <cell r="D73" t="str">
            <v>思想政治教育</v>
          </cell>
          <cell r="E73">
            <v>33</v>
          </cell>
          <cell r="F73">
            <v>30</v>
          </cell>
          <cell r="G73">
            <v>0.909090909090909</v>
          </cell>
          <cell r="H73">
            <v>4</v>
          </cell>
          <cell r="I73">
            <v>24</v>
          </cell>
          <cell r="J73" t="str">
            <v>是</v>
          </cell>
          <cell r="K73">
            <v>0.0476190476190476</v>
          </cell>
          <cell r="L73">
            <v>0.0645161290322581</v>
          </cell>
        </row>
        <row r="74">
          <cell r="A74">
            <v>2023017054</v>
          </cell>
          <cell r="B74" t="str">
            <v>胡星宇</v>
          </cell>
          <cell r="C74" t="str">
            <v>马克思主义学院</v>
          </cell>
          <cell r="D74" t="str">
            <v>思想政治教育</v>
          </cell>
          <cell r="E74">
            <v>32</v>
          </cell>
          <cell r="F74">
            <v>21</v>
          </cell>
          <cell r="G74">
            <v>0.65625</v>
          </cell>
          <cell r="H74">
            <v>3.8</v>
          </cell>
          <cell r="I74">
            <v>29</v>
          </cell>
          <cell r="J74" t="str">
            <v>是</v>
          </cell>
          <cell r="K74">
            <v>0.317460317460317</v>
          </cell>
          <cell r="L74">
            <v>0.225806451612903</v>
          </cell>
        </row>
        <row r="75">
          <cell r="A75">
            <v>2023017057</v>
          </cell>
          <cell r="B75" t="str">
            <v>彭博</v>
          </cell>
          <cell r="C75" t="str">
            <v>马克思主义学院</v>
          </cell>
          <cell r="D75" t="str">
            <v>思想政治教育</v>
          </cell>
          <cell r="E75">
            <v>33</v>
          </cell>
          <cell r="F75">
            <v>22</v>
          </cell>
          <cell r="G75">
            <v>0.666666666666667</v>
          </cell>
          <cell r="H75">
            <v>4.4</v>
          </cell>
          <cell r="I75">
            <v>13</v>
          </cell>
          <cell r="J75" t="str">
            <v>是</v>
          </cell>
          <cell r="K75">
            <v>0.444444444444444</v>
          </cell>
          <cell r="L75">
            <v>0.258064516129032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9"/>
  <sheetViews>
    <sheetView tabSelected="1" workbookViewId="0">
      <selection activeCell="J1" sqref="J1"/>
    </sheetView>
  </sheetViews>
  <sheetFormatPr defaultColWidth="9" defaultRowHeight="14"/>
  <cols>
    <col min="1" max="2" width="11.625" customWidth="1"/>
    <col min="3" max="3" width="15.125" customWidth="1"/>
    <col min="4" max="4" width="18.25" customWidth="1"/>
    <col min="5" max="5" width="11" customWidth="1"/>
    <col min="6" max="6" width="13" customWidth="1"/>
    <col min="7" max="7" width="16.25" style="1" customWidth="1"/>
    <col min="8" max="8" width="18.375" style="2" customWidth="1"/>
    <col min="9" max="10" width="22.875" customWidth="1"/>
    <col min="11" max="12" width="12.6666666666667"/>
  </cols>
  <sheetData>
    <row r="1" spans="1:1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>
      <c r="A2" s="7">
        <v>2020016073</v>
      </c>
      <c r="B2" s="7" t="s">
        <v>12</v>
      </c>
      <c r="C2" s="7" t="s">
        <v>13</v>
      </c>
      <c r="D2" s="7" t="s">
        <v>14</v>
      </c>
      <c r="E2" s="7">
        <v>40</v>
      </c>
      <c r="F2" s="7">
        <v>29</v>
      </c>
      <c r="G2" s="8">
        <f>F2/E2</f>
        <v>0.725</v>
      </c>
      <c r="H2" s="9">
        <v>4.21481481481481</v>
      </c>
      <c r="I2" s="7">
        <v>7</v>
      </c>
      <c r="J2" s="7" t="s">
        <v>15</v>
      </c>
      <c r="K2" s="10">
        <v>0.310810810810811</v>
      </c>
      <c r="L2" s="10">
        <v>0.0205479452054795</v>
      </c>
    </row>
    <row r="3" spans="1:12">
      <c r="A3" s="7">
        <v>2023015003</v>
      </c>
      <c r="B3" s="7" t="s">
        <v>16</v>
      </c>
      <c r="C3" s="7" t="s">
        <v>13</v>
      </c>
      <c r="D3" s="7" t="s">
        <v>14</v>
      </c>
      <c r="E3" s="7">
        <v>40</v>
      </c>
      <c r="F3" s="7">
        <v>29</v>
      </c>
      <c r="G3" s="8">
        <f>F3/E3</f>
        <v>0.725</v>
      </c>
      <c r="H3" s="9">
        <v>3.7</v>
      </c>
      <c r="I3" s="7">
        <v>30</v>
      </c>
      <c r="J3" s="7" t="s">
        <v>15</v>
      </c>
      <c r="K3" s="10">
        <v>0.195945945945946</v>
      </c>
      <c r="L3" s="10">
        <v>0.0753424657534247</v>
      </c>
    </row>
    <row r="4" spans="1:12">
      <c r="A4" s="7">
        <v>2023015004</v>
      </c>
      <c r="B4" s="7" t="s">
        <v>17</v>
      </c>
      <c r="C4" s="7" t="s">
        <v>13</v>
      </c>
      <c r="D4" s="7" t="s">
        <v>14</v>
      </c>
      <c r="E4" s="7">
        <v>40</v>
      </c>
      <c r="F4" s="7">
        <v>30</v>
      </c>
      <c r="G4" s="8">
        <f>F4/E4</f>
        <v>0.75</v>
      </c>
      <c r="H4" s="9">
        <v>3.86470588235294</v>
      </c>
      <c r="I4" s="7">
        <v>23</v>
      </c>
      <c r="J4" s="7" t="s">
        <v>15</v>
      </c>
      <c r="K4" s="10">
        <v>0.0540540540540541</v>
      </c>
      <c r="L4" s="10">
        <v>0.00684931506849315</v>
      </c>
    </row>
    <row r="5" spans="1:12">
      <c r="A5" s="7">
        <v>2023015005</v>
      </c>
      <c r="B5" s="7" t="s">
        <v>18</v>
      </c>
      <c r="C5" s="7" t="s">
        <v>13</v>
      </c>
      <c r="D5" s="7" t="s">
        <v>14</v>
      </c>
      <c r="E5" s="7">
        <v>40</v>
      </c>
      <c r="F5" s="7">
        <v>32</v>
      </c>
      <c r="G5" s="8">
        <f>F5/E5</f>
        <v>0.8</v>
      </c>
      <c r="H5" s="9">
        <v>4.44705882352941</v>
      </c>
      <c r="I5" s="7">
        <v>1</v>
      </c>
      <c r="J5" s="7" t="s">
        <v>15</v>
      </c>
      <c r="K5" s="10">
        <v>0.0608108108108108</v>
      </c>
      <c r="L5" s="10">
        <v>0.0821917808219178</v>
      </c>
    </row>
    <row r="6" spans="1:12">
      <c r="A6" s="7">
        <v>2023015012</v>
      </c>
      <c r="B6" s="7" t="s">
        <v>19</v>
      </c>
      <c r="C6" s="7" t="s">
        <v>13</v>
      </c>
      <c r="D6" s="7" t="s">
        <v>14</v>
      </c>
      <c r="E6" s="7">
        <v>40</v>
      </c>
      <c r="F6" s="7">
        <v>24</v>
      </c>
      <c r="G6" s="8">
        <f>F6/E6</f>
        <v>0.6</v>
      </c>
      <c r="H6" s="9">
        <v>3.95294117647059</v>
      </c>
      <c r="I6" s="7">
        <v>16</v>
      </c>
      <c r="J6" s="7" t="s">
        <v>15</v>
      </c>
      <c r="K6" s="10">
        <v>0.155405405405405</v>
      </c>
      <c r="L6" s="10">
        <v>0.212328767123288</v>
      </c>
    </row>
    <row r="7" spans="1:12">
      <c r="A7" s="7">
        <v>2023015016</v>
      </c>
      <c r="B7" s="7" t="s">
        <v>20</v>
      </c>
      <c r="C7" s="7" t="s">
        <v>13</v>
      </c>
      <c r="D7" s="7" t="s">
        <v>14</v>
      </c>
      <c r="E7" s="7">
        <v>40</v>
      </c>
      <c r="F7" s="7">
        <v>23</v>
      </c>
      <c r="G7" s="8">
        <f>F7/E7</f>
        <v>0.575</v>
      </c>
      <c r="H7" s="9">
        <v>4.12352941176471</v>
      </c>
      <c r="I7" s="7">
        <v>9</v>
      </c>
      <c r="J7" s="7" t="s">
        <v>15</v>
      </c>
      <c r="K7" s="10">
        <v>0.189189189189189</v>
      </c>
      <c r="L7" s="10">
        <v>0.10958904109589</v>
      </c>
    </row>
    <row r="8" spans="1:12">
      <c r="A8" s="7">
        <v>2023015029</v>
      </c>
      <c r="B8" s="7" t="s">
        <v>21</v>
      </c>
      <c r="C8" s="7" t="s">
        <v>13</v>
      </c>
      <c r="D8" s="7" t="s">
        <v>14</v>
      </c>
      <c r="E8" s="7">
        <v>40</v>
      </c>
      <c r="F8" s="7">
        <v>34</v>
      </c>
      <c r="G8" s="8">
        <f>F8/E8</f>
        <v>0.85</v>
      </c>
      <c r="H8" s="9">
        <v>4.42941176470588</v>
      </c>
      <c r="I8" s="7">
        <v>3</v>
      </c>
      <c r="J8" s="7" t="s">
        <v>15</v>
      </c>
      <c r="K8" s="10">
        <v>0.0337837837837838</v>
      </c>
      <c r="L8" s="10">
        <v>0.0273972602739726</v>
      </c>
    </row>
    <row r="9" spans="1:12">
      <c r="A9" s="7">
        <v>2023015033</v>
      </c>
      <c r="B9" s="7" t="s">
        <v>22</v>
      </c>
      <c r="C9" s="7" t="s">
        <v>13</v>
      </c>
      <c r="D9" s="7" t="s">
        <v>14</v>
      </c>
      <c r="E9" s="7">
        <v>40</v>
      </c>
      <c r="F9" s="7">
        <v>25</v>
      </c>
      <c r="G9" s="8">
        <f>F9/E9</f>
        <v>0.625</v>
      </c>
      <c r="H9" s="9">
        <v>3.85294117647059</v>
      </c>
      <c r="I9" s="7">
        <v>25</v>
      </c>
      <c r="J9" s="7" t="s">
        <v>15</v>
      </c>
      <c r="K9" s="10">
        <v>0.148648648648649</v>
      </c>
      <c r="L9" s="10">
        <v>0.253424657534247</v>
      </c>
    </row>
    <row r="10" spans="1:12">
      <c r="A10" s="7">
        <v>2023015036</v>
      </c>
      <c r="B10" s="7" t="s">
        <v>23</v>
      </c>
      <c r="C10" s="7" t="s">
        <v>13</v>
      </c>
      <c r="D10" s="7" t="s">
        <v>14</v>
      </c>
      <c r="E10" s="7">
        <v>38</v>
      </c>
      <c r="F10" s="7">
        <v>33</v>
      </c>
      <c r="G10" s="8">
        <f>F10/E10</f>
        <v>0.868421052631579</v>
      </c>
      <c r="H10" s="9">
        <v>3.88571428571429</v>
      </c>
      <c r="I10" s="7">
        <v>21</v>
      </c>
      <c r="J10" s="7" t="s">
        <v>15</v>
      </c>
      <c r="K10" s="10">
        <v>0.00675675675675676</v>
      </c>
      <c r="L10" s="10">
        <v>0.0342465753424658</v>
      </c>
    </row>
    <row r="11" spans="1:12">
      <c r="A11" s="7">
        <v>2023015046</v>
      </c>
      <c r="B11" s="7" t="s">
        <v>24</v>
      </c>
      <c r="C11" s="7" t="s">
        <v>13</v>
      </c>
      <c r="D11" s="7" t="s">
        <v>14</v>
      </c>
      <c r="E11" s="7">
        <v>31</v>
      </c>
      <c r="F11" s="7">
        <v>22</v>
      </c>
      <c r="G11" s="8">
        <f>F11/E11</f>
        <v>0.709677419354839</v>
      </c>
      <c r="H11" s="9">
        <v>3.97142857142857</v>
      </c>
      <c r="I11" s="7">
        <v>13</v>
      </c>
      <c r="J11" s="7" t="s">
        <v>15</v>
      </c>
      <c r="K11" s="10">
        <v>0.0743243243243243</v>
      </c>
      <c r="L11" s="10">
        <v>0.349315068493151</v>
      </c>
    </row>
    <row r="12" spans="1:12">
      <c r="A12" s="7">
        <v>2023015061</v>
      </c>
      <c r="B12" s="7" t="s">
        <v>25</v>
      </c>
      <c r="C12" s="7" t="s">
        <v>13</v>
      </c>
      <c r="D12" s="7" t="s">
        <v>14</v>
      </c>
      <c r="E12" s="7">
        <v>40</v>
      </c>
      <c r="F12" s="7">
        <v>22</v>
      </c>
      <c r="G12" s="8">
        <f>F12/E12</f>
        <v>0.55</v>
      </c>
      <c r="H12" s="9">
        <v>3.71176470588235</v>
      </c>
      <c r="I12" s="7">
        <v>28</v>
      </c>
      <c r="J12" s="7" t="s">
        <v>15</v>
      </c>
      <c r="K12" s="10">
        <v>0.337837837837838</v>
      </c>
      <c r="L12" s="10">
        <v>0.226027397260274</v>
      </c>
    </row>
    <row r="13" spans="1:12">
      <c r="A13" s="7">
        <v>2023015075</v>
      </c>
      <c r="B13" s="7" t="s">
        <v>26</v>
      </c>
      <c r="C13" s="7" t="s">
        <v>13</v>
      </c>
      <c r="D13" s="7" t="s">
        <v>14</v>
      </c>
      <c r="E13" s="7">
        <v>40</v>
      </c>
      <c r="F13" s="7">
        <v>29</v>
      </c>
      <c r="G13" s="8">
        <f>F13/E13</f>
        <v>0.725</v>
      </c>
      <c r="H13" s="9">
        <v>3.65882352941177</v>
      </c>
      <c r="I13" s="7">
        <v>32</v>
      </c>
      <c r="J13" s="7" t="s">
        <v>15</v>
      </c>
      <c r="K13" s="10">
        <v>0.439189189189189</v>
      </c>
      <c r="L13" s="10">
        <v>0.171232876712329</v>
      </c>
    </row>
    <row r="14" spans="1:12">
      <c r="A14" s="7">
        <v>2023015078</v>
      </c>
      <c r="B14" s="7" t="s">
        <v>27</v>
      </c>
      <c r="C14" s="7" t="s">
        <v>13</v>
      </c>
      <c r="D14" s="7" t="s">
        <v>14</v>
      </c>
      <c r="E14" s="7">
        <v>40</v>
      </c>
      <c r="F14" s="7">
        <v>21</v>
      </c>
      <c r="G14" s="8">
        <f>F14/E14</f>
        <v>0.525</v>
      </c>
      <c r="H14" s="9">
        <v>3.38235294117647</v>
      </c>
      <c r="I14" s="7">
        <v>42</v>
      </c>
      <c r="J14" s="7" t="s">
        <v>15</v>
      </c>
      <c r="K14" s="10">
        <v>0.236486486486486</v>
      </c>
      <c r="L14" s="10">
        <v>0.301369863013699</v>
      </c>
    </row>
    <row r="15" spans="1:12">
      <c r="A15" s="7">
        <v>2023015097</v>
      </c>
      <c r="B15" s="7" t="s">
        <v>28</v>
      </c>
      <c r="C15" s="7" t="s">
        <v>13</v>
      </c>
      <c r="D15" s="7" t="s">
        <v>14</v>
      </c>
      <c r="E15" s="7">
        <v>40</v>
      </c>
      <c r="F15" s="7">
        <v>24</v>
      </c>
      <c r="G15" s="8">
        <f>F15/E15</f>
        <v>0.6</v>
      </c>
      <c r="H15" s="9">
        <v>3.37058823529412</v>
      </c>
      <c r="I15" s="7">
        <v>43</v>
      </c>
      <c r="J15" s="7" t="s">
        <v>15</v>
      </c>
      <c r="K15" s="10">
        <v>0.304054054054054</v>
      </c>
      <c r="L15" s="10">
        <v>0.363013698630137</v>
      </c>
    </row>
    <row r="16" spans="1:12">
      <c r="A16" s="7">
        <v>2023015102</v>
      </c>
      <c r="B16" s="7" t="s">
        <v>29</v>
      </c>
      <c r="C16" s="7" t="s">
        <v>13</v>
      </c>
      <c r="D16" s="7" t="s">
        <v>14</v>
      </c>
      <c r="E16" s="7">
        <v>40</v>
      </c>
      <c r="F16" s="7">
        <v>33</v>
      </c>
      <c r="G16" s="8">
        <f>F16/E16</f>
        <v>0.825</v>
      </c>
      <c r="H16" s="9">
        <v>3.5</v>
      </c>
      <c r="I16" s="7">
        <v>37</v>
      </c>
      <c r="J16" s="7" t="s">
        <v>15</v>
      </c>
      <c r="K16" s="10">
        <v>0.0405405405405405</v>
      </c>
      <c r="L16" s="10">
        <v>0.089041095890411</v>
      </c>
    </row>
    <row r="17" spans="1:12">
      <c r="A17" s="7">
        <v>2023015108</v>
      </c>
      <c r="B17" s="7" t="s">
        <v>30</v>
      </c>
      <c r="C17" s="7" t="s">
        <v>13</v>
      </c>
      <c r="D17" s="7" t="s">
        <v>14</v>
      </c>
      <c r="E17" s="7">
        <v>39</v>
      </c>
      <c r="F17" s="7">
        <v>36</v>
      </c>
      <c r="G17" s="8">
        <f>F17/E17</f>
        <v>0.923076923076923</v>
      </c>
      <c r="H17" s="9">
        <v>3.98857142857143</v>
      </c>
      <c r="I17" s="7">
        <v>12</v>
      </c>
      <c r="J17" s="7" t="s">
        <v>15</v>
      </c>
      <c r="K17" s="10">
        <v>0.0135135135135135</v>
      </c>
      <c r="L17" s="10">
        <v>0.0136986301369863</v>
      </c>
    </row>
    <row r="18" spans="1:12">
      <c r="A18" s="7">
        <v>2023015113</v>
      </c>
      <c r="B18" s="7" t="s">
        <v>31</v>
      </c>
      <c r="C18" s="7" t="s">
        <v>13</v>
      </c>
      <c r="D18" s="7" t="s">
        <v>14</v>
      </c>
      <c r="E18" s="7">
        <v>40</v>
      </c>
      <c r="F18" s="7">
        <v>26</v>
      </c>
      <c r="G18" s="8">
        <f>F18/E18</f>
        <v>0.65</v>
      </c>
      <c r="H18" s="9">
        <v>3.45294117647059</v>
      </c>
      <c r="I18" s="7">
        <v>38</v>
      </c>
      <c r="J18" s="7" t="s">
        <v>15</v>
      </c>
      <c r="K18" s="10">
        <v>0.182432432432432</v>
      </c>
      <c r="L18" s="10">
        <v>0.23972602739726</v>
      </c>
    </row>
    <row r="19" spans="1:12">
      <c r="A19" s="7">
        <v>2023015118</v>
      </c>
      <c r="B19" s="7" t="s">
        <v>32</v>
      </c>
      <c r="C19" s="7" t="s">
        <v>13</v>
      </c>
      <c r="D19" s="7" t="s">
        <v>14</v>
      </c>
      <c r="E19" s="7">
        <v>40</v>
      </c>
      <c r="F19" s="7">
        <v>22</v>
      </c>
      <c r="G19" s="8">
        <f>F19/E19</f>
        <v>0.55</v>
      </c>
      <c r="H19" s="9">
        <v>3.88235294117647</v>
      </c>
      <c r="I19" s="7">
        <v>22</v>
      </c>
      <c r="J19" s="7" t="s">
        <v>15</v>
      </c>
      <c r="K19" s="10">
        <v>0.452702702702703</v>
      </c>
      <c r="L19" s="10">
        <v>0.321917808219178</v>
      </c>
    </row>
    <row r="20" spans="1:12">
      <c r="A20" s="7">
        <v>2023015126</v>
      </c>
      <c r="B20" s="7" t="s">
        <v>33</v>
      </c>
      <c r="C20" s="7" t="s">
        <v>13</v>
      </c>
      <c r="D20" s="7" t="s">
        <v>14</v>
      </c>
      <c r="E20" s="7">
        <v>40</v>
      </c>
      <c r="F20" s="7">
        <v>20</v>
      </c>
      <c r="G20" s="8">
        <f>F20/E20</f>
        <v>0.5</v>
      </c>
      <c r="H20" s="9">
        <v>3.41764705882353</v>
      </c>
      <c r="I20" s="7">
        <v>39</v>
      </c>
      <c r="J20" s="7" t="s">
        <v>15</v>
      </c>
      <c r="K20" s="10">
        <v>0.412162162162162</v>
      </c>
      <c r="L20" s="10">
        <v>0.445205479452055</v>
      </c>
    </row>
    <row r="21" spans="1:12">
      <c r="A21" s="7">
        <v>2023015131</v>
      </c>
      <c r="B21" s="7" t="s">
        <v>34</v>
      </c>
      <c r="C21" s="7" t="s">
        <v>13</v>
      </c>
      <c r="D21" s="7" t="s">
        <v>14</v>
      </c>
      <c r="E21" s="7">
        <v>40</v>
      </c>
      <c r="F21" s="7">
        <v>24</v>
      </c>
      <c r="G21" s="8">
        <f>F21/E21</f>
        <v>0.6</v>
      </c>
      <c r="H21" s="9">
        <v>3.64117647058824</v>
      </c>
      <c r="I21" s="7">
        <v>34</v>
      </c>
      <c r="J21" s="7" t="s">
        <v>15</v>
      </c>
      <c r="K21" s="10">
        <v>0.175675675675676</v>
      </c>
      <c r="L21" s="10">
        <v>0.184931506849315</v>
      </c>
    </row>
    <row r="22" spans="1:12">
      <c r="A22" s="7">
        <v>2023015002</v>
      </c>
      <c r="B22" s="7" t="s">
        <v>35</v>
      </c>
      <c r="C22" s="7" t="s">
        <v>13</v>
      </c>
      <c r="D22" s="7" t="s">
        <v>36</v>
      </c>
      <c r="E22" s="7">
        <v>40</v>
      </c>
      <c r="F22" s="7">
        <v>31</v>
      </c>
      <c r="G22" s="8">
        <f>F22/E22</f>
        <v>0.775</v>
      </c>
      <c r="H22" s="9">
        <v>4.43529411764706</v>
      </c>
      <c r="I22" s="7">
        <v>2</v>
      </c>
      <c r="J22" s="7" t="s">
        <v>15</v>
      </c>
      <c r="K22" s="10">
        <v>0.216216216216216</v>
      </c>
      <c r="L22" s="10">
        <v>0.136986301369863</v>
      </c>
    </row>
    <row r="23" spans="1:12">
      <c r="A23" s="7">
        <v>2023015019</v>
      </c>
      <c r="B23" s="7" t="s">
        <v>37</v>
      </c>
      <c r="C23" s="7" t="s">
        <v>13</v>
      </c>
      <c r="D23" s="7" t="s">
        <v>36</v>
      </c>
      <c r="E23" s="7">
        <v>40</v>
      </c>
      <c r="F23" s="7">
        <v>29</v>
      </c>
      <c r="G23" s="8">
        <f>F23/E23</f>
        <v>0.725</v>
      </c>
      <c r="H23" s="9">
        <v>4.30588235294118</v>
      </c>
      <c r="I23" s="7">
        <v>5</v>
      </c>
      <c r="J23" s="7" t="s">
        <v>15</v>
      </c>
      <c r="K23" s="10">
        <v>0.263513513513513</v>
      </c>
      <c r="L23" s="10">
        <v>0.157534246575342</v>
      </c>
    </row>
    <row r="24" spans="1:12">
      <c r="A24" s="7">
        <v>2023015039</v>
      </c>
      <c r="B24" s="7" t="s">
        <v>38</v>
      </c>
      <c r="C24" s="7" t="s">
        <v>13</v>
      </c>
      <c r="D24" s="7" t="s">
        <v>36</v>
      </c>
      <c r="E24" s="7">
        <v>39</v>
      </c>
      <c r="F24" s="7">
        <v>26</v>
      </c>
      <c r="G24" s="8">
        <f>F24/E24</f>
        <v>0.666666666666667</v>
      </c>
      <c r="H24" s="9">
        <v>3.66285714285714</v>
      </c>
      <c r="I24" s="7">
        <v>31</v>
      </c>
      <c r="J24" s="7" t="s">
        <v>15</v>
      </c>
      <c r="K24" s="10">
        <v>0.162162162162162</v>
      </c>
      <c r="L24" s="10">
        <v>0.116438356164384</v>
      </c>
    </row>
    <row r="25" spans="1:12">
      <c r="A25" s="7">
        <v>2023015051</v>
      </c>
      <c r="B25" s="7" t="s">
        <v>39</v>
      </c>
      <c r="C25" s="7" t="s">
        <v>13</v>
      </c>
      <c r="D25" s="7" t="s">
        <v>36</v>
      </c>
      <c r="E25" s="7">
        <v>40</v>
      </c>
      <c r="F25" s="7">
        <v>23</v>
      </c>
      <c r="G25" s="8">
        <f>F25/E25</f>
        <v>0.575</v>
      </c>
      <c r="H25" s="9">
        <v>4.17647058823529</v>
      </c>
      <c r="I25" s="7">
        <v>8</v>
      </c>
      <c r="J25" s="7" t="s">
        <v>15</v>
      </c>
      <c r="K25" s="10">
        <v>0.209459459459459</v>
      </c>
      <c r="L25" s="10">
        <v>0.232876712328767</v>
      </c>
    </row>
    <row r="26" spans="1:12">
      <c r="A26" s="7">
        <v>2023015065</v>
      </c>
      <c r="B26" s="7" t="s">
        <v>40</v>
      </c>
      <c r="C26" s="7" t="s">
        <v>13</v>
      </c>
      <c r="D26" s="7" t="s">
        <v>36</v>
      </c>
      <c r="E26" s="7">
        <v>40</v>
      </c>
      <c r="F26" s="7">
        <v>32</v>
      </c>
      <c r="G26" s="8">
        <f>F26/E26</f>
        <v>0.8</v>
      </c>
      <c r="H26" s="9">
        <v>3.93529411764706</v>
      </c>
      <c r="I26" s="7">
        <v>17</v>
      </c>
      <c r="J26" s="7" t="s">
        <v>15</v>
      </c>
      <c r="K26" s="10">
        <v>0.0675675675675676</v>
      </c>
      <c r="L26" s="10">
        <v>0.0410958904109589</v>
      </c>
    </row>
    <row r="27" spans="1:12">
      <c r="A27" s="7">
        <v>2023015083</v>
      </c>
      <c r="B27" s="7" t="s">
        <v>41</v>
      </c>
      <c r="C27" s="7" t="s">
        <v>13</v>
      </c>
      <c r="D27" s="7" t="s">
        <v>36</v>
      </c>
      <c r="E27" s="7">
        <v>40</v>
      </c>
      <c r="F27" s="7">
        <v>28</v>
      </c>
      <c r="G27" s="8">
        <f>F27/E27</f>
        <v>0.7</v>
      </c>
      <c r="H27" s="9">
        <v>3.93529411764706</v>
      </c>
      <c r="I27" s="7">
        <v>17</v>
      </c>
      <c r="J27" s="7" t="s">
        <v>15</v>
      </c>
      <c r="K27" s="10">
        <v>0.0878378378378378</v>
      </c>
      <c r="L27" s="10">
        <v>0.150684931506849</v>
      </c>
    </row>
    <row r="28" spans="1:12">
      <c r="A28" s="7">
        <v>2023015086</v>
      </c>
      <c r="B28" s="7" t="s">
        <v>42</v>
      </c>
      <c r="C28" s="7" t="s">
        <v>13</v>
      </c>
      <c r="D28" s="7" t="s">
        <v>36</v>
      </c>
      <c r="E28" s="7">
        <v>40</v>
      </c>
      <c r="F28" s="7">
        <v>21</v>
      </c>
      <c r="G28" s="8">
        <f>F28/E28</f>
        <v>0.525</v>
      </c>
      <c r="H28" s="9">
        <v>4.32352941176471</v>
      </c>
      <c r="I28" s="7">
        <v>4</v>
      </c>
      <c r="J28" s="7" t="s">
        <v>15</v>
      </c>
      <c r="K28" s="10">
        <v>0.22972972972973</v>
      </c>
      <c r="L28" s="10">
        <v>0.273972602739726</v>
      </c>
    </row>
    <row r="29" spans="1:12">
      <c r="A29" s="7">
        <v>2023015099</v>
      </c>
      <c r="B29" s="7" t="s">
        <v>43</v>
      </c>
      <c r="C29" s="7" t="s">
        <v>13</v>
      </c>
      <c r="D29" s="7" t="s">
        <v>36</v>
      </c>
      <c r="E29" s="7">
        <v>40</v>
      </c>
      <c r="F29" s="7">
        <v>33</v>
      </c>
      <c r="G29" s="8">
        <f>F29/E29</f>
        <v>0.825</v>
      </c>
      <c r="H29" s="9">
        <v>3.82941176470588</v>
      </c>
      <c r="I29" s="7">
        <v>27</v>
      </c>
      <c r="J29" s="7" t="s">
        <v>15</v>
      </c>
      <c r="K29" s="10">
        <v>0.141891891891892</v>
      </c>
      <c r="L29" s="10">
        <v>0.102739726027397</v>
      </c>
    </row>
    <row r="30" spans="1:12">
      <c r="A30" s="7">
        <v>2023015103</v>
      </c>
      <c r="B30" s="7" t="s">
        <v>44</v>
      </c>
      <c r="C30" s="7" t="s">
        <v>13</v>
      </c>
      <c r="D30" s="7" t="s">
        <v>36</v>
      </c>
      <c r="E30" s="7">
        <v>40</v>
      </c>
      <c r="F30" s="7">
        <v>30</v>
      </c>
      <c r="G30" s="8">
        <f>F30/E30</f>
        <v>0.75</v>
      </c>
      <c r="H30" s="9">
        <v>4.05294117647059</v>
      </c>
      <c r="I30" s="7">
        <v>11</v>
      </c>
      <c r="J30" s="7" t="s">
        <v>15</v>
      </c>
      <c r="K30" s="10">
        <v>0.027027027027027</v>
      </c>
      <c r="L30" s="10">
        <v>0.0684931506849315</v>
      </c>
    </row>
    <row r="31" spans="1:12">
      <c r="A31" s="7">
        <v>2023015124</v>
      </c>
      <c r="B31" s="7" t="s">
        <v>45</v>
      </c>
      <c r="C31" s="7" t="s">
        <v>13</v>
      </c>
      <c r="D31" s="7" t="s">
        <v>36</v>
      </c>
      <c r="E31" s="7">
        <v>39</v>
      </c>
      <c r="F31" s="7">
        <v>31</v>
      </c>
      <c r="G31" s="8">
        <f>F31/E31</f>
        <v>0.794871794871795</v>
      </c>
      <c r="H31" s="9">
        <v>3.25714285714286</v>
      </c>
      <c r="I31" s="7">
        <v>50</v>
      </c>
      <c r="J31" s="7" t="s">
        <v>15</v>
      </c>
      <c r="K31" s="10">
        <v>0.0810810810810811</v>
      </c>
      <c r="L31" s="10">
        <v>0.246575342465753</v>
      </c>
    </row>
    <row r="32" spans="1:12">
      <c r="A32" s="7">
        <v>2023015140</v>
      </c>
      <c r="B32" s="7" t="s">
        <v>46</v>
      </c>
      <c r="C32" s="7" t="s">
        <v>13</v>
      </c>
      <c r="D32" s="7" t="s">
        <v>36</v>
      </c>
      <c r="E32" s="7">
        <v>38</v>
      </c>
      <c r="F32" s="7">
        <v>21</v>
      </c>
      <c r="G32" s="8">
        <f>F32/E32</f>
        <v>0.552631578947368</v>
      </c>
      <c r="H32" s="9">
        <v>3.275</v>
      </c>
      <c r="I32" s="7">
        <v>49</v>
      </c>
      <c r="J32" s="7" t="s">
        <v>15</v>
      </c>
      <c r="K32" s="10">
        <v>0.309278350515464</v>
      </c>
      <c r="L32" s="10">
        <v>0.342465753424658</v>
      </c>
    </row>
    <row r="33" spans="1:12">
      <c r="A33" s="7">
        <v>2023015151</v>
      </c>
      <c r="B33" s="7" t="s">
        <v>47</v>
      </c>
      <c r="C33" s="7" t="s">
        <v>13</v>
      </c>
      <c r="D33" s="7" t="s">
        <v>36</v>
      </c>
      <c r="E33" s="7">
        <v>40</v>
      </c>
      <c r="F33" s="7">
        <v>31</v>
      </c>
      <c r="G33" s="8">
        <f>F33/E33</f>
        <v>0.775</v>
      </c>
      <c r="H33" s="9">
        <v>3.96470588235294</v>
      </c>
      <c r="I33" s="7">
        <v>14</v>
      </c>
      <c r="J33" s="7" t="s">
        <v>15</v>
      </c>
      <c r="K33" s="10">
        <v>0.0945945945945946</v>
      </c>
      <c r="L33" s="10">
        <v>0.143835616438356</v>
      </c>
    </row>
    <row r="34" spans="1:12">
      <c r="A34" s="7">
        <v>2023015170</v>
      </c>
      <c r="B34" s="7" t="s">
        <v>48</v>
      </c>
      <c r="C34" s="7" t="s">
        <v>13</v>
      </c>
      <c r="D34" s="7" t="s">
        <v>36</v>
      </c>
      <c r="E34" s="7">
        <v>40</v>
      </c>
      <c r="F34" s="7">
        <v>24</v>
      </c>
      <c r="G34" s="8">
        <f>F34/E34</f>
        <v>0.6</v>
      </c>
      <c r="H34" s="9">
        <v>3.28823529411765</v>
      </c>
      <c r="I34" s="7">
        <v>47</v>
      </c>
      <c r="J34" s="7" t="s">
        <v>15</v>
      </c>
      <c r="K34" s="10">
        <v>0.135135135135135</v>
      </c>
      <c r="L34" s="10">
        <v>0.26027397260274</v>
      </c>
    </row>
    <row r="35" spans="1:12">
      <c r="A35" s="7">
        <v>2023015189</v>
      </c>
      <c r="B35" s="7" t="s">
        <v>49</v>
      </c>
      <c r="C35" s="7" t="s">
        <v>13</v>
      </c>
      <c r="D35" s="7" t="s">
        <v>36</v>
      </c>
      <c r="E35" s="7">
        <v>35</v>
      </c>
      <c r="F35" s="7">
        <v>23</v>
      </c>
      <c r="G35" s="8">
        <f>F35/E35</f>
        <v>0.657142857142857</v>
      </c>
      <c r="H35" s="9">
        <v>4.225</v>
      </c>
      <c r="I35" s="7">
        <v>6</v>
      </c>
      <c r="J35" s="7" t="s">
        <v>15</v>
      </c>
      <c r="K35" s="10">
        <v>0.0927835051546392</v>
      </c>
      <c r="L35" s="10">
        <v>0.178082191780822</v>
      </c>
    </row>
    <row r="36" spans="1:12">
      <c r="A36" s="7">
        <v>2023015214</v>
      </c>
      <c r="B36" s="7" t="s">
        <v>50</v>
      </c>
      <c r="C36" s="7" t="s">
        <v>13</v>
      </c>
      <c r="D36" s="7" t="s">
        <v>36</v>
      </c>
      <c r="E36" s="7">
        <v>40</v>
      </c>
      <c r="F36" s="7">
        <v>24</v>
      </c>
      <c r="G36" s="8">
        <f>F36/E36</f>
        <v>0.6</v>
      </c>
      <c r="H36" s="9">
        <v>3.96470588235294</v>
      </c>
      <c r="I36" s="7">
        <v>14</v>
      </c>
      <c r="J36" s="7" t="s">
        <v>15</v>
      </c>
      <c r="K36" s="10">
        <v>0.331081081081081</v>
      </c>
      <c r="L36" s="10">
        <v>0.198630136986301</v>
      </c>
    </row>
    <row r="37" spans="1:12">
      <c r="A37" s="7">
        <v>2023015829</v>
      </c>
      <c r="B37" s="7" t="s">
        <v>51</v>
      </c>
      <c r="C37" s="7" t="s">
        <v>13</v>
      </c>
      <c r="D37" s="7" t="s">
        <v>36</v>
      </c>
      <c r="E37" s="7">
        <v>40</v>
      </c>
      <c r="F37" s="7">
        <v>32</v>
      </c>
      <c r="G37" s="8">
        <f>F37/E37</f>
        <v>0.8</v>
      </c>
      <c r="H37" s="9">
        <v>3.83529411764706</v>
      </c>
      <c r="I37" s="7">
        <v>26</v>
      </c>
      <c r="J37" s="7" t="s">
        <v>15</v>
      </c>
      <c r="K37" s="10">
        <v>0.0472972972972973</v>
      </c>
      <c r="L37" s="10">
        <v>0.0547945205479452</v>
      </c>
    </row>
    <row r="38" spans="1:12">
      <c r="A38" s="7">
        <v>2023016004</v>
      </c>
      <c r="B38" s="7" t="s">
        <v>52</v>
      </c>
      <c r="C38" s="7" t="s">
        <v>13</v>
      </c>
      <c r="D38" s="7" t="s">
        <v>36</v>
      </c>
      <c r="E38" s="7">
        <v>40</v>
      </c>
      <c r="F38" s="7">
        <v>28</v>
      </c>
      <c r="G38" s="8">
        <f>F38/E38</f>
        <v>0.7</v>
      </c>
      <c r="H38" s="9">
        <v>3.86470588235294</v>
      </c>
      <c r="I38" s="7">
        <v>23</v>
      </c>
      <c r="J38" s="7" t="s">
        <v>15</v>
      </c>
      <c r="K38" s="10">
        <v>0.101351351351351</v>
      </c>
      <c r="L38" s="10">
        <v>0.164383561643836</v>
      </c>
    </row>
    <row r="39" spans="1:12">
      <c r="A39" s="7">
        <v>2023016530</v>
      </c>
      <c r="B39" s="7" t="s">
        <v>53</v>
      </c>
      <c r="C39" s="7" t="s">
        <v>13</v>
      </c>
      <c r="D39" s="7" t="s">
        <v>36</v>
      </c>
      <c r="E39" s="7">
        <v>40</v>
      </c>
      <c r="F39" s="7">
        <v>25</v>
      </c>
      <c r="G39" s="8">
        <f>F39/E39</f>
        <v>0.625</v>
      </c>
      <c r="H39" s="9">
        <v>3.64705882352941</v>
      </c>
      <c r="I39" s="7">
        <v>33</v>
      </c>
      <c r="J39" s="7" t="s">
        <v>15</v>
      </c>
      <c r="K39" s="10">
        <v>0.168918918918919</v>
      </c>
      <c r="L39" s="10">
        <v>0.219178082191781</v>
      </c>
    </row>
    <row r="40" spans="1:12">
      <c r="A40" s="7">
        <v>2023016789</v>
      </c>
      <c r="B40" s="7" t="s">
        <v>54</v>
      </c>
      <c r="C40" s="7" t="s">
        <v>13</v>
      </c>
      <c r="D40" s="7" t="s">
        <v>36</v>
      </c>
      <c r="E40" s="7">
        <v>36</v>
      </c>
      <c r="F40" s="7">
        <v>20</v>
      </c>
      <c r="G40" s="8">
        <f>F40/E40</f>
        <v>0.555555555555556</v>
      </c>
      <c r="H40" s="9">
        <v>3.11176470588235</v>
      </c>
      <c r="I40" s="7">
        <v>53</v>
      </c>
      <c r="J40" s="7" t="s">
        <v>15</v>
      </c>
      <c r="K40" s="11">
        <v>0.428571428571429</v>
      </c>
      <c r="L40" s="10">
        <v>0.13013698630137</v>
      </c>
    </row>
    <row r="41" spans="1:12">
      <c r="A41" s="7">
        <v>2023016977</v>
      </c>
      <c r="B41" s="7" t="s">
        <v>55</v>
      </c>
      <c r="C41" s="7" t="s">
        <v>13</v>
      </c>
      <c r="D41" s="7" t="s">
        <v>36</v>
      </c>
      <c r="E41" s="7">
        <v>40</v>
      </c>
      <c r="F41" s="7">
        <v>32</v>
      </c>
      <c r="G41" s="8">
        <f>F41/E41</f>
        <v>0.8</v>
      </c>
      <c r="H41" s="9">
        <v>3.92941176470588</v>
      </c>
      <c r="I41" s="7">
        <v>19</v>
      </c>
      <c r="J41" s="7" t="s">
        <v>15</v>
      </c>
      <c r="K41" s="10">
        <v>0.108108108108108</v>
      </c>
      <c r="L41" s="10">
        <v>0.0616438356164384</v>
      </c>
    </row>
    <row r="42" spans="1:12">
      <c r="A42" s="7">
        <v>2023015133</v>
      </c>
      <c r="B42" s="7" t="s">
        <v>56</v>
      </c>
      <c r="C42" s="7" t="s">
        <v>13</v>
      </c>
      <c r="D42" s="7" t="s">
        <v>57</v>
      </c>
      <c r="E42" s="7">
        <v>40</v>
      </c>
      <c r="F42" s="7">
        <v>29</v>
      </c>
      <c r="G42" s="8">
        <f>F42/E42</f>
        <v>0.725</v>
      </c>
      <c r="H42" s="9">
        <v>3.78333333333333</v>
      </c>
      <c r="I42" s="7">
        <v>4</v>
      </c>
      <c r="J42" s="7" t="s">
        <v>15</v>
      </c>
      <c r="K42" s="10">
        <v>0.103092783505155</v>
      </c>
      <c r="L42" s="10">
        <v>0.0454545454545455</v>
      </c>
    </row>
    <row r="43" spans="1:12">
      <c r="A43" s="7">
        <v>2023015139</v>
      </c>
      <c r="B43" s="7" t="s">
        <v>58</v>
      </c>
      <c r="C43" s="7" t="s">
        <v>13</v>
      </c>
      <c r="D43" s="7" t="s">
        <v>57</v>
      </c>
      <c r="E43" s="7">
        <v>40</v>
      </c>
      <c r="F43" s="7">
        <v>31</v>
      </c>
      <c r="G43" s="8">
        <f>F43/E43</f>
        <v>0.775</v>
      </c>
      <c r="H43" s="9">
        <v>3.76666666666667</v>
      </c>
      <c r="I43" s="7">
        <v>6</v>
      </c>
      <c r="J43" s="7" t="s">
        <v>15</v>
      </c>
      <c r="K43" s="10">
        <v>0.185567010309278</v>
      </c>
      <c r="L43" s="10">
        <v>0.170454545454545</v>
      </c>
    </row>
    <row r="44" spans="1:12">
      <c r="A44" s="7">
        <v>2023015144</v>
      </c>
      <c r="B44" s="7" t="s">
        <v>59</v>
      </c>
      <c r="C44" s="7" t="s">
        <v>13</v>
      </c>
      <c r="D44" s="7" t="s">
        <v>57</v>
      </c>
      <c r="E44" s="7">
        <v>40</v>
      </c>
      <c r="F44" s="7">
        <v>26</v>
      </c>
      <c r="G44" s="8">
        <f>F44/E44</f>
        <v>0.65</v>
      </c>
      <c r="H44" s="9">
        <v>3.41666666666667</v>
      </c>
      <c r="I44" s="7">
        <v>14</v>
      </c>
      <c r="J44" s="7" t="s">
        <v>15</v>
      </c>
      <c r="K44" s="10">
        <v>0.175257731958763</v>
      </c>
      <c r="L44" s="10">
        <v>0.136363636363636</v>
      </c>
    </row>
    <row r="45" spans="1:12">
      <c r="A45" s="7">
        <v>2023015148</v>
      </c>
      <c r="B45" s="7" t="s">
        <v>60</v>
      </c>
      <c r="C45" s="7" t="s">
        <v>13</v>
      </c>
      <c r="D45" s="7" t="s">
        <v>57</v>
      </c>
      <c r="E45" s="7">
        <v>40</v>
      </c>
      <c r="F45" s="7">
        <v>25</v>
      </c>
      <c r="G45" s="8">
        <f>F45/E45</f>
        <v>0.625</v>
      </c>
      <c r="H45" s="9">
        <v>2.55</v>
      </c>
      <c r="I45" s="7">
        <v>25</v>
      </c>
      <c r="J45" s="7" t="s">
        <v>15</v>
      </c>
      <c r="K45" s="10">
        <v>0.144329896907216</v>
      </c>
      <c r="L45" s="10">
        <v>0.113636363636364</v>
      </c>
    </row>
    <row r="46" spans="1:12">
      <c r="A46" s="7">
        <v>2023015167</v>
      </c>
      <c r="B46" s="7" t="s">
        <v>61</v>
      </c>
      <c r="C46" s="7" t="s">
        <v>13</v>
      </c>
      <c r="D46" s="7" t="s">
        <v>57</v>
      </c>
      <c r="E46" s="7">
        <v>40</v>
      </c>
      <c r="F46" s="7">
        <v>28</v>
      </c>
      <c r="G46" s="8">
        <f>F46/E46</f>
        <v>0.7</v>
      </c>
      <c r="H46" s="9">
        <v>2.76666666666667</v>
      </c>
      <c r="I46" s="7">
        <v>23</v>
      </c>
      <c r="J46" s="7" t="s">
        <v>15</v>
      </c>
      <c r="K46" s="10">
        <v>0.298969072164948</v>
      </c>
      <c r="L46" s="10">
        <v>0.204545454545455</v>
      </c>
    </row>
    <row r="47" spans="1:12">
      <c r="A47" s="7">
        <v>2023015175</v>
      </c>
      <c r="B47" s="7" t="s">
        <v>62</v>
      </c>
      <c r="C47" s="7" t="s">
        <v>13</v>
      </c>
      <c r="D47" s="7" t="s">
        <v>57</v>
      </c>
      <c r="E47" s="7">
        <v>40</v>
      </c>
      <c r="F47" s="7">
        <v>32</v>
      </c>
      <c r="G47" s="8">
        <f>F47/E47</f>
        <v>0.8</v>
      </c>
      <c r="H47" s="9">
        <v>3.43333333333333</v>
      </c>
      <c r="I47" s="7">
        <v>13</v>
      </c>
      <c r="J47" s="7" t="s">
        <v>15</v>
      </c>
      <c r="K47" s="10">
        <v>0.154639175257732</v>
      </c>
      <c r="L47" s="10">
        <v>0.0340909090909091</v>
      </c>
    </row>
    <row r="48" spans="1:12">
      <c r="A48" s="7">
        <v>2023015176</v>
      </c>
      <c r="B48" s="7" t="s">
        <v>63</v>
      </c>
      <c r="C48" s="7" t="s">
        <v>13</v>
      </c>
      <c r="D48" s="7" t="s">
        <v>57</v>
      </c>
      <c r="E48" s="7">
        <v>40</v>
      </c>
      <c r="F48" s="7">
        <v>23</v>
      </c>
      <c r="G48" s="8">
        <f>F48/E48</f>
        <v>0.575</v>
      </c>
      <c r="H48" s="9">
        <v>3.4</v>
      </c>
      <c r="I48" s="7">
        <v>15</v>
      </c>
      <c r="J48" s="7" t="s">
        <v>15</v>
      </c>
      <c r="K48" s="10">
        <v>0.257731958762887</v>
      </c>
      <c r="L48" s="10">
        <v>0.193181818181818</v>
      </c>
    </row>
    <row r="49" spans="1:12">
      <c r="A49" s="7">
        <v>2023015177</v>
      </c>
      <c r="B49" s="7" t="s">
        <v>64</v>
      </c>
      <c r="C49" s="7" t="s">
        <v>13</v>
      </c>
      <c r="D49" s="7" t="s">
        <v>57</v>
      </c>
      <c r="E49" s="7">
        <v>39</v>
      </c>
      <c r="F49" s="7">
        <v>31</v>
      </c>
      <c r="G49" s="8">
        <f>F49/E49</f>
        <v>0.794871794871795</v>
      </c>
      <c r="H49" s="9">
        <v>4.1</v>
      </c>
      <c r="I49" s="7">
        <v>3</v>
      </c>
      <c r="J49" s="7" t="s">
        <v>15</v>
      </c>
      <c r="K49" s="10">
        <v>0.0515463917525773</v>
      </c>
      <c r="L49" s="10">
        <v>0.0795454545454545</v>
      </c>
    </row>
    <row r="50" spans="1:12">
      <c r="A50" s="7">
        <v>2023015179</v>
      </c>
      <c r="B50" s="7" t="s">
        <v>65</v>
      </c>
      <c r="C50" s="7" t="s">
        <v>13</v>
      </c>
      <c r="D50" s="7" t="s">
        <v>57</v>
      </c>
      <c r="E50" s="7">
        <v>40</v>
      </c>
      <c r="F50" s="7">
        <v>24</v>
      </c>
      <c r="G50" s="8">
        <f>F50/E50</f>
        <v>0.6</v>
      </c>
      <c r="H50" s="9">
        <v>2.51666666666667</v>
      </c>
      <c r="I50" s="7">
        <v>27</v>
      </c>
      <c r="J50" s="7" t="s">
        <v>15</v>
      </c>
      <c r="K50" s="10">
        <v>0.329896907216495</v>
      </c>
      <c r="L50" s="10">
        <v>0.227272727272727</v>
      </c>
    </row>
    <row r="51" spans="1:12">
      <c r="A51" s="7">
        <v>2023015180</v>
      </c>
      <c r="B51" s="7" t="s">
        <v>66</v>
      </c>
      <c r="C51" s="7" t="s">
        <v>13</v>
      </c>
      <c r="D51" s="7" t="s">
        <v>57</v>
      </c>
      <c r="E51" s="7">
        <v>40</v>
      </c>
      <c r="F51" s="7">
        <v>29</v>
      </c>
      <c r="G51" s="8">
        <f>F51/E51</f>
        <v>0.725</v>
      </c>
      <c r="H51" s="9">
        <v>3.7</v>
      </c>
      <c r="I51" s="7">
        <v>9</v>
      </c>
      <c r="J51" s="7" t="s">
        <v>15</v>
      </c>
      <c r="K51" s="10">
        <v>0.216494845360825</v>
      </c>
      <c r="L51" s="10">
        <v>0.215909090909091</v>
      </c>
    </row>
    <row r="52" spans="1:12">
      <c r="A52" s="7">
        <v>2023015181</v>
      </c>
      <c r="B52" s="7" t="s">
        <v>67</v>
      </c>
      <c r="C52" s="7" t="s">
        <v>13</v>
      </c>
      <c r="D52" s="7" t="s">
        <v>57</v>
      </c>
      <c r="E52" s="7">
        <v>40</v>
      </c>
      <c r="F52" s="7">
        <v>36</v>
      </c>
      <c r="G52" s="8">
        <f>F52/E52</f>
        <v>0.9</v>
      </c>
      <c r="H52" s="9">
        <v>4.48333333333333</v>
      </c>
      <c r="I52" s="7">
        <v>1</v>
      </c>
      <c r="J52" s="7" t="s">
        <v>15</v>
      </c>
      <c r="K52" s="10">
        <v>0.0103092783505155</v>
      </c>
      <c r="L52" s="10">
        <v>0.0227272727272727</v>
      </c>
    </row>
    <row r="53" spans="1:12">
      <c r="A53" s="7">
        <v>2023015183</v>
      </c>
      <c r="B53" s="7" t="s">
        <v>68</v>
      </c>
      <c r="C53" s="7" t="s">
        <v>13</v>
      </c>
      <c r="D53" s="7" t="s">
        <v>57</v>
      </c>
      <c r="E53" s="7">
        <v>40</v>
      </c>
      <c r="F53" s="7">
        <v>23</v>
      </c>
      <c r="G53" s="8">
        <f>F53/E53</f>
        <v>0.575</v>
      </c>
      <c r="H53" s="9">
        <v>3.4</v>
      </c>
      <c r="I53" s="7">
        <v>15</v>
      </c>
      <c r="J53" s="7" t="s">
        <v>15</v>
      </c>
      <c r="K53" s="10">
        <v>0.206185567010309</v>
      </c>
      <c r="L53" s="10">
        <v>0.284090909090909</v>
      </c>
    </row>
    <row r="54" spans="1:12">
      <c r="A54" s="7">
        <v>2023015185</v>
      </c>
      <c r="B54" s="7" t="s">
        <v>69</v>
      </c>
      <c r="C54" s="7" t="s">
        <v>13</v>
      </c>
      <c r="D54" s="7" t="s">
        <v>57</v>
      </c>
      <c r="E54" s="7">
        <v>40</v>
      </c>
      <c r="F54" s="7">
        <v>24</v>
      </c>
      <c r="G54" s="8">
        <f>F54/E54</f>
        <v>0.6</v>
      </c>
      <c r="H54" s="9">
        <v>3.23333333333333</v>
      </c>
      <c r="I54" s="7">
        <v>19</v>
      </c>
      <c r="J54" s="7" t="s">
        <v>15</v>
      </c>
      <c r="K54" s="10">
        <v>0.237113402061856</v>
      </c>
      <c r="L54" s="10">
        <v>0.125</v>
      </c>
    </row>
    <row r="55" spans="1:12">
      <c r="A55" s="7">
        <v>2023015186</v>
      </c>
      <c r="B55" s="7" t="s">
        <v>70</v>
      </c>
      <c r="C55" s="7" t="s">
        <v>13</v>
      </c>
      <c r="D55" s="7" t="s">
        <v>57</v>
      </c>
      <c r="E55" s="7">
        <v>40</v>
      </c>
      <c r="F55" s="7">
        <v>30</v>
      </c>
      <c r="G55" s="8">
        <f>F55/E55</f>
        <v>0.75</v>
      </c>
      <c r="H55" s="9">
        <v>3.73333333333333</v>
      </c>
      <c r="I55" s="7">
        <v>8</v>
      </c>
      <c r="J55" s="7" t="s">
        <v>15</v>
      </c>
      <c r="K55" s="10">
        <v>0.164948453608247</v>
      </c>
      <c r="L55" s="10">
        <v>0.102272727272727</v>
      </c>
    </row>
    <row r="56" spans="1:12">
      <c r="A56" s="7">
        <v>2023015194</v>
      </c>
      <c r="B56" s="7" t="s">
        <v>71</v>
      </c>
      <c r="C56" s="7" t="s">
        <v>13</v>
      </c>
      <c r="D56" s="7" t="s">
        <v>57</v>
      </c>
      <c r="E56" s="7">
        <v>40</v>
      </c>
      <c r="F56" s="7">
        <v>20</v>
      </c>
      <c r="G56" s="8">
        <f>F56/E56</f>
        <v>0.5</v>
      </c>
      <c r="H56" s="9">
        <v>3.25</v>
      </c>
      <c r="I56" s="7">
        <v>18</v>
      </c>
      <c r="J56" s="7" t="s">
        <v>15</v>
      </c>
      <c r="K56" s="10">
        <v>0.443298969072165</v>
      </c>
      <c r="L56" s="10">
        <v>0.25</v>
      </c>
    </row>
    <row r="57" spans="1:12">
      <c r="A57" s="7">
        <v>2023015195</v>
      </c>
      <c r="B57" s="7" t="s">
        <v>72</v>
      </c>
      <c r="C57" s="7" t="s">
        <v>13</v>
      </c>
      <c r="D57" s="7" t="s">
        <v>57</v>
      </c>
      <c r="E57" s="7">
        <v>40</v>
      </c>
      <c r="F57" s="7">
        <v>31</v>
      </c>
      <c r="G57" s="8">
        <f>F57/E57</f>
        <v>0.775</v>
      </c>
      <c r="H57" s="9">
        <v>3.68333333333333</v>
      </c>
      <c r="I57" s="7">
        <v>10</v>
      </c>
      <c r="J57" s="7" t="s">
        <v>15</v>
      </c>
      <c r="K57" s="10">
        <v>0.195876288659794</v>
      </c>
      <c r="L57" s="10">
        <v>0.0909090909090909</v>
      </c>
    </row>
    <row r="58" spans="1:12">
      <c r="A58" s="7">
        <v>2023015199</v>
      </c>
      <c r="B58" s="7" t="s">
        <v>73</v>
      </c>
      <c r="C58" s="7" t="s">
        <v>13</v>
      </c>
      <c r="D58" s="7" t="s">
        <v>57</v>
      </c>
      <c r="E58" s="7">
        <v>40</v>
      </c>
      <c r="F58" s="7">
        <v>20</v>
      </c>
      <c r="G58" s="8">
        <f>F58/E58</f>
        <v>0.5</v>
      </c>
      <c r="H58" s="9">
        <v>3.6</v>
      </c>
      <c r="I58" s="7">
        <v>12</v>
      </c>
      <c r="J58" s="7" t="s">
        <v>15</v>
      </c>
      <c r="K58" s="10">
        <v>0.11340206185567</v>
      </c>
      <c r="L58" s="10">
        <v>0.261363636363636</v>
      </c>
    </row>
    <row r="59" spans="1:12">
      <c r="A59" s="7">
        <v>2023015206</v>
      </c>
      <c r="B59" s="7" t="s">
        <v>74</v>
      </c>
      <c r="C59" s="7" t="s">
        <v>13</v>
      </c>
      <c r="D59" s="7" t="s">
        <v>57</v>
      </c>
      <c r="E59" s="7">
        <v>39</v>
      </c>
      <c r="F59" s="7">
        <v>22</v>
      </c>
      <c r="G59" s="8">
        <f>F59/E59</f>
        <v>0.564102564102564</v>
      </c>
      <c r="H59" s="9">
        <v>2.2</v>
      </c>
      <c r="I59" s="7">
        <v>33</v>
      </c>
      <c r="J59" s="7" t="s">
        <v>15</v>
      </c>
      <c r="K59" s="10">
        <v>0.360824742268041</v>
      </c>
      <c r="L59" s="10">
        <v>0.147727272727273</v>
      </c>
    </row>
    <row r="60" spans="1:12">
      <c r="A60" s="7">
        <v>2023015218</v>
      </c>
      <c r="B60" s="7" t="s">
        <v>75</v>
      </c>
      <c r="C60" s="7" t="s">
        <v>13</v>
      </c>
      <c r="D60" s="7" t="s">
        <v>57</v>
      </c>
      <c r="E60" s="7">
        <v>40</v>
      </c>
      <c r="F60" s="7">
        <v>20</v>
      </c>
      <c r="G60" s="8">
        <f>F60/E60</f>
        <v>0.5</v>
      </c>
      <c r="H60" s="9">
        <v>3.06666666666667</v>
      </c>
      <c r="I60" s="7">
        <v>21</v>
      </c>
      <c r="J60" s="7" t="s">
        <v>15</v>
      </c>
      <c r="K60" s="10">
        <v>0.134020618556701</v>
      </c>
      <c r="L60" s="10">
        <v>0.159090909090909</v>
      </c>
    </row>
    <row r="61" spans="1:12">
      <c r="A61" s="7">
        <v>2023015222</v>
      </c>
      <c r="B61" s="7" t="s">
        <v>76</v>
      </c>
      <c r="C61" s="7" t="s">
        <v>13</v>
      </c>
      <c r="D61" s="7" t="s">
        <v>57</v>
      </c>
      <c r="E61" s="7">
        <v>40</v>
      </c>
      <c r="F61" s="7">
        <v>26</v>
      </c>
      <c r="G61" s="8">
        <f>F61/E61</f>
        <v>0.65</v>
      </c>
      <c r="H61" s="9">
        <v>4.35</v>
      </c>
      <c r="I61" s="7">
        <v>2</v>
      </c>
      <c r="J61" s="7" t="s">
        <v>15</v>
      </c>
      <c r="K61" s="10">
        <v>0.22680412371134</v>
      </c>
      <c r="L61" s="10">
        <v>0.0568181818181818</v>
      </c>
    </row>
    <row r="62" spans="1:12">
      <c r="A62" s="7">
        <v>2023015225</v>
      </c>
      <c r="B62" s="7" t="s">
        <v>77</v>
      </c>
      <c r="C62" s="7" t="s">
        <v>13</v>
      </c>
      <c r="D62" s="7" t="s">
        <v>57</v>
      </c>
      <c r="E62" s="7">
        <v>39</v>
      </c>
      <c r="F62" s="7">
        <v>27</v>
      </c>
      <c r="G62" s="8">
        <f>F62/E62</f>
        <v>0.692307692307692</v>
      </c>
      <c r="H62" s="9">
        <v>3.78333333333333</v>
      </c>
      <c r="I62" s="7">
        <v>4</v>
      </c>
      <c r="J62" s="7" t="s">
        <v>15</v>
      </c>
      <c r="K62" s="10">
        <v>0.0824742268041237</v>
      </c>
      <c r="L62" s="10">
        <v>0.181818181818182</v>
      </c>
    </row>
    <row r="63" spans="1:12">
      <c r="A63" s="7">
        <v>2023015227</v>
      </c>
      <c r="B63" s="7" t="s">
        <v>78</v>
      </c>
      <c r="C63" s="7" t="s">
        <v>13</v>
      </c>
      <c r="D63" s="7" t="s">
        <v>57</v>
      </c>
      <c r="E63" s="7">
        <v>40</v>
      </c>
      <c r="F63" s="7">
        <v>31</v>
      </c>
      <c r="G63" s="8">
        <f>F63/E63</f>
        <v>0.775</v>
      </c>
      <c r="H63" s="9">
        <v>3.63333333333333</v>
      </c>
      <c r="I63" s="7">
        <v>11</v>
      </c>
      <c r="J63" s="7" t="s">
        <v>15</v>
      </c>
      <c r="K63" s="10">
        <v>0.123711340206186</v>
      </c>
      <c r="L63" s="10">
        <v>0.0113636363636364</v>
      </c>
    </row>
    <row r="64" spans="1:12">
      <c r="A64" s="7">
        <v>2023015228</v>
      </c>
      <c r="B64" s="7" t="s">
        <v>79</v>
      </c>
      <c r="C64" s="7" t="s">
        <v>13</v>
      </c>
      <c r="D64" s="7" t="s">
        <v>57</v>
      </c>
      <c r="E64" s="7">
        <v>40</v>
      </c>
      <c r="F64" s="7">
        <v>27</v>
      </c>
      <c r="G64" s="8">
        <f>F64/E64</f>
        <v>0.675</v>
      </c>
      <c r="H64" s="9">
        <v>3.31666666666667</v>
      </c>
      <c r="I64" s="7">
        <v>17</v>
      </c>
      <c r="J64" s="7" t="s">
        <v>15</v>
      </c>
      <c r="K64" s="10">
        <v>0.0618556701030928</v>
      </c>
      <c r="L64" s="10">
        <v>0.0681818181818182</v>
      </c>
    </row>
    <row r="65" spans="1:12">
      <c r="A65" s="7">
        <v>2021016200</v>
      </c>
      <c r="B65" s="7" t="s">
        <v>80</v>
      </c>
      <c r="C65" s="7" t="s">
        <v>13</v>
      </c>
      <c r="D65" s="7" t="s">
        <v>81</v>
      </c>
      <c r="E65" s="7">
        <v>40</v>
      </c>
      <c r="F65" s="7">
        <v>32</v>
      </c>
      <c r="G65" s="8">
        <f>F65/E65</f>
        <v>0.8</v>
      </c>
      <c r="H65" s="9">
        <v>4.05</v>
      </c>
      <c r="I65" s="7">
        <v>23</v>
      </c>
      <c r="J65" s="7" t="s">
        <v>15</v>
      </c>
      <c r="K65" s="10">
        <v>0.0232558139534884</v>
      </c>
      <c r="L65" s="10">
        <v>0.0563380281690141</v>
      </c>
    </row>
    <row r="66" spans="1:12">
      <c r="A66" s="7">
        <v>2023015235</v>
      </c>
      <c r="B66" s="7" t="s">
        <v>82</v>
      </c>
      <c r="C66" s="7" t="s">
        <v>13</v>
      </c>
      <c r="D66" s="7" t="s">
        <v>81</v>
      </c>
      <c r="E66" s="7">
        <v>40</v>
      </c>
      <c r="F66" s="7">
        <v>26</v>
      </c>
      <c r="G66" s="8">
        <f>F66/E66</f>
        <v>0.65</v>
      </c>
      <c r="H66" s="9">
        <v>3.48333333333333</v>
      </c>
      <c r="I66" s="7">
        <v>49</v>
      </c>
      <c r="J66" s="7" t="s">
        <v>15</v>
      </c>
      <c r="K66" s="10">
        <v>0.167441860465116</v>
      </c>
      <c r="L66" s="10">
        <v>0.215962441314554</v>
      </c>
    </row>
    <row r="67" spans="1:12">
      <c r="A67" s="7">
        <v>2023015236</v>
      </c>
      <c r="B67" s="7" t="s">
        <v>83</v>
      </c>
      <c r="C67" s="7" t="s">
        <v>13</v>
      </c>
      <c r="D67" s="7" t="s">
        <v>81</v>
      </c>
      <c r="E67" s="7">
        <v>40</v>
      </c>
      <c r="F67" s="7">
        <v>38</v>
      </c>
      <c r="G67" s="8">
        <f>F67/E67</f>
        <v>0.95</v>
      </c>
      <c r="H67" s="9">
        <v>4.78333333333333</v>
      </c>
      <c r="I67" s="7">
        <v>1</v>
      </c>
      <c r="J67" s="7" t="s">
        <v>15</v>
      </c>
      <c r="K67" s="10">
        <v>0.00930232558139535</v>
      </c>
      <c r="L67" s="10">
        <v>0.0469483568075117</v>
      </c>
    </row>
    <row r="68" spans="1:12">
      <c r="A68" s="7">
        <v>2023015237</v>
      </c>
      <c r="B68" s="7" t="s">
        <v>84</v>
      </c>
      <c r="C68" s="7" t="s">
        <v>13</v>
      </c>
      <c r="D68" s="7" t="s">
        <v>81</v>
      </c>
      <c r="E68" s="7">
        <v>40</v>
      </c>
      <c r="F68" s="7">
        <v>20</v>
      </c>
      <c r="G68" s="8">
        <f>F68/E68</f>
        <v>0.5</v>
      </c>
      <c r="H68" s="9">
        <v>3.43333333333333</v>
      </c>
      <c r="I68" s="7">
        <v>55</v>
      </c>
      <c r="J68" s="7" t="s">
        <v>15</v>
      </c>
      <c r="K68" s="10">
        <v>0.227906976744186</v>
      </c>
      <c r="L68" s="10">
        <v>0.225352112676056</v>
      </c>
    </row>
    <row r="69" spans="1:12">
      <c r="A69" s="7">
        <v>2023015243</v>
      </c>
      <c r="B69" s="7" t="s">
        <v>85</v>
      </c>
      <c r="C69" s="7" t="s">
        <v>13</v>
      </c>
      <c r="D69" s="7" t="s">
        <v>81</v>
      </c>
      <c r="E69" s="7">
        <v>40</v>
      </c>
      <c r="F69" s="7">
        <v>21</v>
      </c>
      <c r="G69" s="8">
        <f>F69/E69</f>
        <v>0.525</v>
      </c>
      <c r="H69" s="9">
        <v>3.66666666666667</v>
      </c>
      <c r="I69" s="7">
        <v>37</v>
      </c>
      <c r="J69" s="7" t="s">
        <v>15</v>
      </c>
      <c r="K69" s="10">
        <v>0.255813953488372</v>
      </c>
      <c r="L69" s="10">
        <v>0.356807511737089</v>
      </c>
    </row>
    <row r="70" spans="1:12">
      <c r="A70" s="7">
        <v>2023015265</v>
      </c>
      <c r="B70" s="7" t="s">
        <v>86</v>
      </c>
      <c r="C70" s="7" t="s">
        <v>13</v>
      </c>
      <c r="D70" s="7" t="s">
        <v>81</v>
      </c>
      <c r="E70" s="7">
        <v>40</v>
      </c>
      <c r="F70" s="7">
        <v>28</v>
      </c>
      <c r="G70" s="8">
        <f>F70/E70</f>
        <v>0.7</v>
      </c>
      <c r="H70" s="9">
        <v>4.65</v>
      </c>
      <c r="I70" s="7">
        <v>2</v>
      </c>
      <c r="J70" s="7" t="s">
        <v>15</v>
      </c>
      <c r="K70" s="10">
        <v>0.0883720930232558</v>
      </c>
      <c r="L70" s="10">
        <v>0.136150234741784</v>
      </c>
    </row>
    <row r="71" spans="1:12">
      <c r="A71" s="7">
        <v>2023015271</v>
      </c>
      <c r="B71" s="7" t="s">
        <v>87</v>
      </c>
      <c r="C71" s="7" t="s">
        <v>13</v>
      </c>
      <c r="D71" s="7" t="s">
        <v>81</v>
      </c>
      <c r="E71" s="7">
        <v>40</v>
      </c>
      <c r="F71" s="7">
        <v>26</v>
      </c>
      <c r="G71" s="8">
        <f>F71/E71</f>
        <v>0.65</v>
      </c>
      <c r="H71" s="9">
        <v>3.56666666666667</v>
      </c>
      <c r="I71" s="7">
        <v>43</v>
      </c>
      <c r="J71" s="7" t="s">
        <v>15</v>
      </c>
      <c r="K71" s="10">
        <v>0.246511627906977</v>
      </c>
      <c r="L71" s="10">
        <v>0.15962441314554</v>
      </c>
    </row>
    <row r="72" spans="1:12">
      <c r="A72" s="7">
        <v>2023015274</v>
      </c>
      <c r="B72" s="7" t="s">
        <v>88</v>
      </c>
      <c r="C72" s="7" t="s">
        <v>13</v>
      </c>
      <c r="D72" s="7" t="s">
        <v>81</v>
      </c>
      <c r="E72" s="7">
        <v>40</v>
      </c>
      <c r="F72" s="7">
        <v>23</v>
      </c>
      <c r="G72" s="8">
        <f>F72/E72</f>
        <v>0.575</v>
      </c>
      <c r="H72" s="9">
        <v>3.7</v>
      </c>
      <c r="I72" s="7">
        <v>36</v>
      </c>
      <c r="J72" s="7" t="s">
        <v>15</v>
      </c>
      <c r="K72" s="10">
        <v>0.265116279069767</v>
      </c>
      <c r="L72" s="10">
        <v>0.192488262910798</v>
      </c>
    </row>
    <row r="73" spans="1:12">
      <c r="A73" s="7">
        <v>2023015277</v>
      </c>
      <c r="B73" s="7" t="s">
        <v>89</v>
      </c>
      <c r="C73" s="7" t="s">
        <v>13</v>
      </c>
      <c r="D73" s="7" t="s">
        <v>81</v>
      </c>
      <c r="E73" s="7">
        <v>40</v>
      </c>
      <c r="F73" s="7">
        <v>20</v>
      </c>
      <c r="G73" s="8">
        <f>F73/E73</f>
        <v>0.5</v>
      </c>
      <c r="H73" s="9">
        <v>3.46666666666667</v>
      </c>
      <c r="I73" s="7">
        <v>52</v>
      </c>
      <c r="J73" s="7" t="s">
        <v>15</v>
      </c>
      <c r="K73" s="10">
        <v>0.274418604651163</v>
      </c>
      <c r="L73" s="10">
        <v>0.342723004694836</v>
      </c>
    </row>
    <row r="74" spans="1:12">
      <c r="A74" s="7">
        <v>2023015292</v>
      </c>
      <c r="B74" s="7" t="s">
        <v>90</v>
      </c>
      <c r="C74" s="7" t="s">
        <v>13</v>
      </c>
      <c r="D74" s="7" t="s">
        <v>81</v>
      </c>
      <c r="E74" s="7">
        <v>40</v>
      </c>
      <c r="F74" s="7">
        <v>35</v>
      </c>
      <c r="G74" s="8">
        <f>F74/E74</f>
        <v>0.875</v>
      </c>
      <c r="H74" s="9">
        <v>4.08333333333333</v>
      </c>
      <c r="I74" s="7">
        <v>20</v>
      </c>
      <c r="J74" s="7" t="s">
        <v>15</v>
      </c>
      <c r="K74" s="10">
        <v>0.0837209302325581</v>
      </c>
      <c r="L74" s="10">
        <v>0.107981220657277</v>
      </c>
    </row>
    <row r="75" spans="1:12">
      <c r="A75" s="7">
        <v>2023015296</v>
      </c>
      <c r="B75" s="7" t="s">
        <v>91</v>
      </c>
      <c r="C75" s="7" t="s">
        <v>13</v>
      </c>
      <c r="D75" s="7" t="s">
        <v>81</v>
      </c>
      <c r="E75" s="7">
        <v>40</v>
      </c>
      <c r="F75" s="7">
        <v>22</v>
      </c>
      <c r="G75" s="8">
        <f>F75/E75</f>
        <v>0.55</v>
      </c>
      <c r="H75" s="9">
        <v>3.55</v>
      </c>
      <c r="I75" s="7">
        <v>46</v>
      </c>
      <c r="J75" s="7" t="s">
        <v>15</v>
      </c>
      <c r="K75" s="10">
        <v>0.186046511627907</v>
      </c>
      <c r="L75" s="10">
        <v>0.0140845070422535</v>
      </c>
    </row>
    <row r="76" spans="1:12">
      <c r="A76" s="7">
        <v>2023015298</v>
      </c>
      <c r="B76" s="7" t="s">
        <v>92</v>
      </c>
      <c r="C76" s="7" t="s">
        <v>13</v>
      </c>
      <c r="D76" s="7" t="s">
        <v>81</v>
      </c>
      <c r="E76" s="7">
        <v>39</v>
      </c>
      <c r="F76" s="7">
        <v>23</v>
      </c>
      <c r="G76" s="8">
        <f>F76/E76</f>
        <v>0.58974358974359</v>
      </c>
      <c r="H76" s="9">
        <v>3.54</v>
      </c>
      <c r="I76" s="7">
        <v>47</v>
      </c>
      <c r="J76" s="7" t="s">
        <v>15</v>
      </c>
      <c r="K76" s="10">
        <v>0.116279069767442</v>
      </c>
      <c r="L76" s="10">
        <v>0.197183098591549</v>
      </c>
    </row>
    <row r="77" spans="1:12">
      <c r="A77" s="7">
        <v>2023015300</v>
      </c>
      <c r="B77" s="7" t="s">
        <v>93</v>
      </c>
      <c r="C77" s="7" t="s">
        <v>13</v>
      </c>
      <c r="D77" s="7" t="s">
        <v>81</v>
      </c>
      <c r="E77" s="7">
        <v>40</v>
      </c>
      <c r="F77" s="7">
        <v>27</v>
      </c>
      <c r="G77" s="8">
        <f>F77/E77</f>
        <v>0.675</v>
      </c>
      <c r="H77" s="9">
        <v>4.15</v>
      </c>
      <c r="I77" s="7">
        <v>18</v>
      </c>
      <c r="J77" s="7" t="s">
        <v>15</v>
      </c>
      <c r="K77" s="10">
        <v>0.130232558139535</v>
      </c>
      <c r="L77" s="10">
        <v>0.244131455399061</v>
      </c>
    </row>
    <row r="78" spans="1:12">
      <c r="A78" s="7">
        <v>2023015325</v>
      </c>
      <c r="B78" s="7" t="s">
        <v>94</v>
      </c>
      <c r="C78" s="7" t="s">
        <v>13</v>
      </c>
      <c r="D78" s="7" t="s">
        <v>81</v>
      </c>
      <c r="E78" s="7">
        <v>40</v>
      </c>
      <c r="F78" s="7">
        <v>32</v>
      </c>
      <c r="G78" s="8">
        <f>F78/E78</f>
        <v>0.8</v>
      </c>
      <c r="H78" s="9">
        <v>3.96666666666667</v>
      </c>
      <c r="I78" s="7">
        <v>27</v>
      </c>
      <c r="J78" s="7" t="s">
        <v>15</v>
      </c>
      <c r="K78" s="10">
        <v>0.213953488372093</v>
      </c>
      <c r="L78" s="10">
        <v>0.150234741784038</v>
      </c>
    </row>
    <row r="79" spans="1:12">
      <c r="A79" s="7">
        <v>2023015326</v>
      </c>
      <c r="B79" s="7" t="s">
        <v>95</v>
      </c>
      <c r="C79" s="7" t="s">
        <v>13</v>
      </c>
      <c r="D79" s="7" t="s">
        <v>81</v>
      </c>
      <c r="E79" s="7">
        <v>40</v>
      </c>
      <c r="F79" s="7">
        <v>29</v>
      </c>
      <c r="G79" s="8">
        <f>F79/E79</f>
        <v>0.725</v>
      </c>
      <c r="H79" s="9">
        <v>4.2</v>
      </c>
      <c r="I79" s="7">
        <v>15</v>
      </c>
      <c r="J79" s="7" t="s">
        <v>15</v>
      </c>
      <c r="K79" s="10">
        <v>0.2</v>
      </c>
      <c r="L79" s="10">
        <v>0.187793427230047</v>
      </c>
    </row>
    <row r="80" spans="1:12">
      <c r="A80" s="7">
        <v>2023015328</v>
      </c>
      <c r="B80" s="7" t="s">
        <v>96</v>
      </c>
      <c r="C80" s="7" t="s">
        <v>13</v>
      </c>
      <c r="D80" s="7" t="s">
        <v>81</v>
      </c>
      <c r="E80" s="7">
        <v>40</v>
      </c>
      <c r="F80" s="7">
        <v>32</v>
      </c>
      <c r="G80" s="8">
        <f>F80/E80</f>
        <v>0.8</v>
      </c>
      <c r="H80" s="9">
        <v>4.25</v>
      </c>
      <c r="I80" s="7">
        <v>11</v>
      </c>
      <c r="J80" s="7" t="s">
        <v>15</v>
      </c>
      <c r="K80" s="10">
        <v>0.0325581395348837</v>
      </c>
      <c r="L80" s="10">
        <v>0.028169014084507</v>
      </c>
    </row>
    <row r="81" spans="1:12">
      <c r="A81" s="7">
        <v>2023015331</v>
      </c>
      <c r="B81" s="7" t="s">
        <v>97</v>
      </c>
      <c r="C81" s="7" t="s">
        <v>13</v>
      </c>
      <c r="D81" s="7" t="s">
        <v>81</v>
      </c>
      <c r="E81" s="7">
        <v>39</v>
      </c>
      <c r="F81" s="7">
        <v>22</v>
      </c>
      <c r="G81" s="8">
        <f>F81/E81</f>
        <v>0.564102564102564</v>
      </c>
      <c r="H81" s="9">
        <v>3.96666666666667</v>
      </c>
      <c r="I81" s="7">
        <v>27</v>
      </c>
      <c r="J81" s="7" t="s">
        <v>15</v>
      </c>
      <c r="K81" s="10">
        <v>0.190697674418605</v>
      </c>
      <c r="L81" s="10">
        <v>0.267605633802817</v>
      </c>
    </row>
    <row r="82" spans="1:12">
      <c r="A82" s="7">
        <v>2023015332</v>
      </c>
      <c r="B82" s="7" t="s">
        <v>98</v>
      </c>
      <c r="C82" s="7" t="s">
        <v>13</v>
      </c>
      <c r="D82" s="7" t="s">
        <v>81</v>
      </c>
      <c r="E82" s="7">
        <v>40</v>
      </c>
      <c r="F82" s="7">
        <v>24</v>
      </c>
      <c r="G82" s="8">
        <f>F82/E82</f>
        <v>0.6</v>
      </c>
      <c r="H82" s="9">
        <v>3.45</v>
      </c>
      <c r="I82" s="7">
        <v>53</v>
      </c>
      <c r="J82" s="7" t="s">
        <v>15</v>
      </c>
      <c r="K82" s="10">
        <v>0.232558139534884</v>
      </c>
      <c r="L82" s="10">
        <v>0.131455399061033</v>
      </c>
    </row>
    <row r="83" spans="1:12">
      <c r="A83" s="7">
        <v>2023015334</v>
      </c>
      <c r="B83" s="7" t="s">
        <v>99</v>
      </c>
      <c r="C83" s="7" t="s">
        <v>13</v>
      </c>
      <c r="D83" s="7" t="s">
        <v>81</v>
      </c>
      <c r="E83" s="7">
        <v>40</v>
      </c>
      <c r="F83" s="7">
        <v>32</v>
      </c>
      <c r="G83" s="8">
        <f>F83/E83</f>
        <v>0.8</v>
      </c>
      <c r="H83" s="9">
        <v>4.38333333333333</v>
      </c>
      <c r="I83" s="7">
        <v>8</v>
      </c>
      <c r="J83" s="7" t="s">
        <v>15</v>
      </c>
      <c r="K83" s="10">
        <v>0.158139534883721</v>
      </c>
      <c r="L83" s="10">
        <v>0.0845070422535211</v>
      </c>
    </row>
    <row r="84" spans="1:12">
      <c r="A84" s="7">
        <v>2023015339</v>
      </c>
      <c r="B84" s="7" t="s">
        <v>100</v>
      </c>
      <c r="C84" s="7" t="s">
        <v>13</v>
      </c>
      <c r="D84" s="7" t="s">
        <v>81</v>
      </c>
      <c r="E84" s="7">
        <v>35</v>
      </c>
      <c r="F84" s="7">
        <v>26</v>
      </c>
      <c r="G84" s="8">
        <f>F84/E84</f>
        <v>0.742857142857143</v>
      </c>
      <c r="H84" s="9">
        <v>4.34</v>
      </c>
      <c r="I84" s="7">
        <v>9</v>
      </c>
      <c r="J84" s="7" t="s">
        <v>15</v>
      </c>
      <c r="K84" s="10">
        <v>0.0697674418604651</v>
      </c>
      <c r="L84" s="10">
        <v>0.173708920187793</v>
      </c>
    </row>
    <row r="85" spans="1:12">
      <c r="A85" s="7">
        <v>2023015350</v>
      </c>
      <c r="B85" s="7" t="s">
        <v>101</v>
      </c>
      <c r="C85" s="7" t="s">
        <v>13</v>
      </c>
      <c r="D85" s="7" t="s">
        <v>81</v>
      </c>
      <c r="E85" s="7">
        <v>40</v>
      </c>
      <c r="F85" s="7">
        <v>23</v>
      </c>
      <c r="G85" s="8">
        <f>F85/E85</f>
        <v>0.575</v>
      </c>
      <c r="H85" s="9">
        <v>3.2</v>
      </c>
      <c r="I85" s="7">
        <v>68</v>
      </c>
      <c r="J85" s="7" t="s">
        <v>15</v>
      </c>
      <c r="K85" s="10">
        <v>0.144186046511628</v>
      </c>
      <c r="L85" s="10">
        <v>0.183098591549296</v>
      </c>
    </row>
    <row r="86" spans="1:12">
      <c r="A86" s="7">
        <v>2023015356</v>
      </c>
      <c r="B86" s="7" t="s">
        <v>102</v>
      </c>
      <c r="C86" s="7" t="s">
        <v>13</v>
      </c>
      <c r="D86" s="7" t="s">
        <v>81</v>
      </c>
      <c r="E86" s="7">
        <v>40</v>
      </c>
      <c r="F86" s="7">
        <v>25</v>
      </c>
      <c r="G86" s="8">
        <f>F86/E86</f>
        <v>0.625</v>
      </c>
      <c r="H86" s="9">
        <v>3.65</v>
      </c>
      <c r="I86" s="7">
        <v>38</v>
      </c>
      <c r="J86" s="7" t="s">
        <v>15</v>
      </c>
      <c r="K86" s="10">
        <v>0.27906976744186</v>
      </c>
      <c r="L86" s="10">
        <v>0.211267605633803</v>
      </c>
    </row>
    <row r="87" spans="1:12">
      <c r="A87" s="7">
        <v>2023015359</v>
      </c>
      <c r="B87" s="7" t="s">
        <v>103</v>
      </c>
      <c r="C87" s="7" t="s">
        <v>13</v>
      </c>
      <c r="D87" s="7" t="s">
        <v>81</v>
      </c>
      <c r="E87" s="7">
        <v>40</v>
      </c>
      <c r="F87" s="7">
        <v>34</v>
      </c>
      <c r="G87" s="8">
        <f>F87/E87</f>
        <v>0.85</v>
      </c>
      <c r="H87" s="9">
        <v>4.01666666666667</v>
      </c>
      <c r="I87" s="7">
        <v>24</v>
      </c>
      <c r="J87" s="7" t="s">
        <v>15</v>
      </c>
      <c r="K87" s="10">
        <v>0.0558139534883721</v>
      </c>
      <c r="L87" s="10">
        <v>0.0610328638497653</v>
      </c>
    </row>
    <row r="88" spans="1:12">
      <c r="A88" s="7">
        <v>2023015368</v>
      </c>
      <c r="B88" s="7" t="s">
        <v>104</v>
      </c>
      <c r="C88" s="7" t="s">
        <v>13</v>
      </c>
      <c r="D88" s="7" t="s">
        <v>81</v>
      </c>
      <c r="E88" s="7">
        <v>39</v>
      </c>
      <c r="F88" s="7">
        <v>21</v>
      </c>
      <c r="G88" s="8">
        <f>F88/E88</f>
        <v>0.538461538461538</v>
      </c>
      <c r="H88" s="9">
        <v>2.96666666666667</v>
      </c>
      <c r="I88" s="7">
        <v>84</v>
      </c>
      <c r="J88" s="7" t="s">
        <v>15</v>
      </c>
      <c r="K88" s="10">
        <v>0.372093023255814</v>
      </c>
      <c r="L88" s="10">
        <v>0.276995305164319</v>
      </c>
    </row>
    <row r="89" spans="1:12">
      <c r="A89" s="7">
        <v>2023015382</v>
      </c>
      <c r="B89" s="7" t="s">
        <v>105</v>
      </c>
      <c r="C89" s="7" t="s">
        <v>13</v>
      </c>
      <c r="D89" s="7" t="s">
        <v>81</v>
      </c>
      <c r="E89" s="7">
        <v>40</v>
      </c>
      <c r="F89" s="7">
        <v>24</v>
      </c>
      <c r="G89" s="8">
        <f>F89/E89</f>
        <v>0.6</v>
      </c>
      <c r="H89" s="9">
        <v>3.45</v>
      </c>
      <c r="I89" s="7">
        <v>53</v>
      </c>
      <c r="J89" s="7" t="s">
        <v>15</v>
      </c>
      <c r="K89" s="10">
        <v>0.297674418604651</v>
      </c>
      <c r="L89" s="10">
        <v>0.253521126760563</v>
      </c>
    </row>
    <row r="90" spans="1:12">
      <c r="A90" s="7">
        <v>2023015383</v>
      </c>
      <c r="B90" s="7" t="s">
        <v>106</v>
      </c>
      <c r="C90" s="7" t="s">
        <v>13</v>
      </c>
      <c r="D90" s="7" t="s">
        <v>81</v>
      </c>
      <c r="E90" s="7">
        <v>40</v>
      </c>
      <c r="F90" s="7">
        <v>23</v>
      </c>
      <c r="G90" s="8">
        <f>F90/E90</f>
        <v>0.575</v>
      </c>
      <c r="H90" s="9">
        <v>3.63333333333333</v>
      </c>
      <c r="I90" s="7">
        <v>39</v>
      </c>
      <c r="J90" s="7" t="s">
        <v>15</v>
      </c>
      <c r="K90" s="10">
        <v>0.404651162790698</v>
      </c>
      <c r="L90" s="10">
        <v>0.262910798122066</v>
      </c>
    </row>
    <row r="91" spans="1:12">
      <c r="A91" s="7">
        <v>2023015386</v>
      </c>
      <c r="B91" s="7" t="s">
        <v>107</v>
      </c>
      <c r="C91" s="7" t="s">
        <v>13</v>
      </c>
      <c r="D91" s="7" t="s">
        <v>81</v>
      </c>
      <c r="E91" s="7">
        <v>40</v>
      </c>
      <c r="F91" s="7">
        <v>36</v>
      </c>
      <c r="G91" s="8">
        <f>F91/E91</f>
        <v>0.9</v>
      </c>
      <c r="H91" s="9">
        <v>4.5</v>
      </c>
      <c r="I91" s="7">
        <v>5</v>
      </c>
      <c r="J91" s="7" t="s">
        <v>15</v>
      </c>
      <c r="K91" s="10">
        <v>0.0186046511627907</v>
      </c>
      <c r="L91" s="10">
        <v>0.0234741784037559</v>
      </c>
    </row>
    <row r="92" spans="1:12">
      <c r="A92" s="7">
        <v>2023015394</v>
      </c>
      <c r="B92" s="7" t="s">
        <v>108</v>
      </c>
      <c r="C92" s="7" t="s">
        <v>13</v>
      </c>
      <c r="D92" s="7" t="s">
        <v>81</v>
      </c>
      <c r="E92" s="7">
        <v>40</v>
      </c>
      <c r="F92" s="7">
        <v>33</v>
      </c>
      <c r="G92" s="8">
        <f>F92/E92</f>
        <v>0.825</v>
      </c>
      <c r="H92" s="9">
        <v>3.88333333333333</v>
      </c>
      <c r="I92" s="7">
        <v>31</v>
      </c>
      <c r="J92" s="7" t="s">
        <v>15</v>
      </c>
      <c r="K92" s="10">
        <v>0.111627906976744</v>
      </c>
      <c r="L92" s="10">
        <v>0.23943661971831</v>
      </c>
    </row>
    <row r="93" spans="1:12">
      <c r="A93" s="7">
        <v>2023015398</v>
      </c>
      <c r="B93" s="7" t="s">
        <v>109</v>
      </c>
      <c r="C93" s="7" t="s">
        <v>13</v>
      </c>
      <c r="D93" s="7" t="s">
        <v>81</v>
      </c>
      <c r="E93" s="7">
        <v>40</v>
      </c>
      <c r="F93" s="7">
        <v>26</v>
      </c>
      <c r="G93" s="8">
        <f>F93/E93</f>
        <v>0.65</v>
      </c>
      <c r="H93" s="9">
        <v>2.7</v>
      </c>
      <c r="I93" s="7">
        <v>103</v>
      </c>
      <c r="J93" s="7" t="s">
        <v>15</v>
      </c>
      <c r="K93" s="10">
        <v>0.181395348837209</v>
      </c>
      <c r="L93" s="10">
        <v>0.117370892018779</v>
      </c>
    </row>
    <row r="94" spans="1:12">
      <c r="A94" s="7">
        <v>2023015399</v>
      </c>
      <c r="B94" s="7" t="s">
        <v>110</v>
      </c>
      <c r="C94" s="7" t="s">
        <v>13</v>
      </c>
      <c r="D94" s="7" t="s">
        <v>81</v>
      </c>
      <c r="E94" s="7">
        <v>40</v>
      </c>
      <c r="F94" s="7">
        <v>25</v>
      </c>
      <c r="G94" s="8">
        <f>F94/E94</f>
        <v>0.625</v>
      </c>
      <c r="H94" s="9">
        <v>2.7</v>
      </c>
      <c r="I94" s="7">
        <v>103</v>
      </c>
      <c r="J94" s="7" t="s">
        <v>15</v>
      </c>
      <c r="K94" s="10">
        <v>0.251162790697674</v>
      </c>
      <c r="L94" s="10">
        <v>0.164319248826291</v>
      </c>
    </row>
    <row r="95" spans="1:12">
      <c r="A95" s="7">
        <v>2023015400</v>
      </c>
      <c r="B95" s="7" t="s">
        <v>111</v>
      </c>
      <c r="C95" s="7" t="s">
        <v>13</v>
      </c>
      <c r="D95" s="7" t="s">
        <v>81</v>
      </c>
      <c r="E95" s="7">
        <v>40</v>
      </c>
      <c r="F95" s="7">
        <v>25</v>
      </c>
      <c r="G95" s="8">
        <f>F95/E95</f>
        <v>0.625</v>
      </c>
      <c r="H95" s="9">
        <v>3.35</v>
      </c>
      <c r="I95" s="7">
        <v>60</v>
      </c>
      <c r="J95" s="7" t="s">
        <v>15</v>
      </c>
      <c r="K95" s="10">
        <v>0.0651162790697674</v>
      </c>
      <c r="L95" s="10">
        <v>0.0751173708920188</v>
      </c>
    </row>
    <row r="96" spans="1:12">
      <c r="A96" s="7">
        <v>2023015406</v>
      </c>
      <c r="B96" s="7" t="s">
        <v>112</v>
      </c>
      <c r="C96" s="7" t="s">
        <v>13</v>
      </c>
      <c r="D96" s="7" t="s">
        <v>81</v>
      </c>
      <c r="E96" s="7">
        <v>40</v>
      </c>
      <c r="F96" s="7">
        <v>21</v>
      </c>
      <c r="G96" s="8">
        <f>F96/E96</f>
        <v>0.525</v>
      </c>
      <c r="H96" s="9">
        <v>3.98333333333333</v>
      </c>
      <c r="I96" s="7">
        <v>25</v>
      </c>
      <c r="J96" s="7" t="s">
        <v>15</v>
      </c>
      <c r="K96" s="10">
        <v>0.125581395348837</v>
      </c>
      <c r="L96" s="10">
        <v>0.2018779342723</v>
      </c>
    </row>
    <row r="97" spans="1:12">
      <c r="A97" s="7">
        <v>2023015407</v>
      </c>
      <c r="B97" s="7" t="s">
        <v>113</v>
      </c>
      <c r="C97" s="7" t="s">
        <v>13</v>
      </c>
      <c r="D97" s="7" t="s">
        <v>81</v>
      </c>
      <c r="E97" s="7">
        <v>40</v>
      </c>
      <c r="F97" s="7">
        <v>38</v>
      </c>
      <c r="G97" s="8">
        <f>F97/E97</f>
        <v>0.95</v>
      </c>
      <c r="H97" s="9">
        <v>4.51666666666667</v>
      </c>
      <c r="I97" s="7">
        <v>4</v>
      </c>
      <c r="J97" s="7" t="s">
        <v>15</v>
      </c>
      <c r="K97" s="10">
        <v>0.0418604651162791</v>
      </c>
      <c r="L97" s="10">
        <v>0.0187793427230047</v>
      </c>
    </row>
    <row r="98" spans="1:12">
      <c r="A98" s="7">
        <v>2023015408</v>
      </c>
      <c r="B98" s="7" t="s">
        <v>114</v>
      </c>
      <c r="C98" s="7" t="s">
        <v>13</v>
      </c>
      <c r="D98" s="7" t="s">
        <v>81</v>
      </c>
      <c r="E98" s="7">
        <v>40</v>
      </c>
      <c r="F98" s="7">
        <v>27</v>
      </c>
      <c r="G98" s="8">
        <f>F98/E98</f>
        <v>0.675</v>
      </c>
      <c r="H98" s="9">
        <v>3.63333333333333</v>
      </c>
      <c r="I98" s="7">
        <v>39</v>
      </c>
      <c r="J98" s="7" t="s">
        <v>15</v>
      </c>
      <c r="K98" s="10">
        <v>0.134883720930233</v>
      </c>
      <c r="L98" s="10">
        <v>0.309859154929577</v>
      </c>
    </row>
    <row r="99" spans="1:12">
      <c r="A99" s="7">
        <v>2023015415</v>
      </c>
      <c r="B99" s="7" t="s">
        <v>115</v>
      </c>
      <c r="C99" s="7" t="s">
        <v>13</v>
      </c>
      <c r="D99" s="7" t="s">
        <v>81</v>
      </c>
      <c r="E99" s="7">
        <v>40</v>
      </c>
      <c r="F99" s="7">
        <v>26</v>
      </c>
      <c r="G99" s="8">
        <f>F99/E99</f>
        <v>0.65</v>
      </c>
      <c r="H99" s="9">
        <v>2.91666666666667</v>
      </c>
      <c r="I99" s="7">
        <v>88</v>
      </c>
      <c r="J99" s="7" t="s">
        <v>15</v>
      </c>
      <c r="K99" s="10">
        <v>0.269767441860465</v>
      </c>
      <c r="L99" s="10">
        <v>0.122065727699531</v>
      </c>
    </row>
    <row r="100" spans="1:12">
      <c r="A100" s="7">
        <v>2023015427</v>
      </c>
      <c r="B100" s="7" t="s">
        <v>116</v>
      </c>
      <c r="C100" s="7" t="s">
        <v>13</v>
      </c>
      <c r="D100" s="7" t="s">
        <v>81</v>
      </c>
      <c r="E100" s="7">
        <v>39</v>
      </c>
      <c r="F100" s="7">
        <v>20</v>
      </c>
      <c r="G100" s="8">
        <f>F100/E100</f>
        <v>0.512820512820513</v>
      </c>
      <c r="H100" s="9">
        <v>2.7</v>
      </c>
      <c r="I100" s="7">
        <v>103</v>
      </c>
      <c r="J100" s="7" t="s">
        <v>15</v>
      </c>
      <c r="K100" s="10">
        <v>0.437209302325581</v>
      </c>
      <c r="L100" s="10">
        <v>0.291079812206573</v>
      </c>
    </row>
    <row r="101" spans="1:12">
      <c r="A101" s="7">
        <v>2023015430</v>
      </c>
      <c r="B101" s="7" t="s">
        <v>117</v>
      </c>
      <c r="C101" s="7" t="s">
        <v>13</v>
      </c>
      <c r="D101" s="7" t="s">
        <v>81</v>
      </c>
      <c r="E101" s="7">
        <v>40</v>
      </c>
      <c r="F101" s="7">
        <v>34</v>
      </c>
      <c r="G101" s="8">
        <f>F101/E101</f>
        <v>0.85</v>
      </c>
      <c r="H101" s="9">
        <v>3.78333333333333</v>
      </c>
      <c r="I101" s="7">
        <v>33</v>
      </c>
      <c r="J101" s="7" t="s">
        <v>15</v>
      </c>
      <c r="K101" s="10">
        <v>0.106976744186047</v>
      </c>
      <c r="L101" s="10">
        <v>0.103286384976526</v>
      </c>
    </row>
    <row r="102" spans="1:12">
      <c r="A102" s="7">
        <v>2023016202</v>
      </c>
      <c r="B102" s="7" t="s">
        <v>118</v>
      </c>
      <c r="C102" s="7" t="s">
        <v>13</v>
      </c>
      <c r="D102" s="7" t="s">
        <v>81</v>
      </c>
      <c r="E102" s="7">
        <v>39</v>
      </c>
      <c r="F102" s="7">
        <v>29</v>
      </c>
      <c r="G102" s="8">
        <f>F102/E102</f>
        <v>0.743589743589744</v>
      </c>
      <c r="H102" s="9">
        <v>4.06666666666667</v>
      </c>
      <c r="I102" s="7">
        <v>22</v>
      </c>
      <c r="J102" s="7" t="s">
        <v>15</v>
      </c>
      <c r="K102" s="10">
        <v>0.0508474576271186</v>
      </c>
      <c r="L102" s="10">
        <v>0.145539906103286</v>
      </c>
    </row>
    <row r="103" spans="1:12">
      <c r="A103" s="7">
        <v>2023015055</v>
      </c>
      <c r="B103" s="7" t="s">
        <v>119</v>
      </c>
      <c r="C103" s="7" t="s">
        <v>13</v>
      </c>
      <c r="D103" s="7" t="s">
        <v>120</v>
      </c>
      <c r="E103" s="7">
        <v>40</v>
      </c>
      <c r="F103" s="7">
        <v>32</v>
      </c>
      <c r="G103" s="8">
        <f>F103/E103</f>
        <v>0.8</v>
      </c>
      <c r="H103" s="9">
        <v>4.13333333333333</v>
      </c>
      <c r="I103" s="7">
        <v>19</v>
      </c>
      <c r="J103" s="7" t="s">
        <v>15</v>
      </c>
      <c r="K103" s="10">
        <v>0.223255813953488</v>
      </c>
      <c r="L103" s="10">
        <v>0.0704225352112676</v>
      </c>
    </row>
    <row r="104" spans="1:12">
      <c r="A104" s="7">
        <v>2023015233</v>
      </c>
      <c r="B104" s="7" t="s">
        <v>121</v>
      </c>
      <c r="C104" s="7" t="s">
        <v>13</v>
      </c>
      <c r="D104" s="7" t="s">
        <v>120</v>
      </c>
      <c r="E104" s="7">
        <v>40</v>
      </c>
      <c r="F104" s="7">
        <v>32</v>
      </c>
      <c r="G104" s="8">
        <f>F104/E104</f>
        <v>0.8</v>
      </c>
      <c r="H104" s="9">
        <v>4.25</v>
      </c>
      <c r="I104" s="7">
        <v>11</v>
      </c>
      <c r="J104" s="7" t="s">
        <v>15</v>
      </c>
      <c r="K104" s="10">
        <v>0.153488372093023</v>
      </c>
      <c r="L104" s="10">
        <v>0.07981220657277</v>
      </c>
    </row>
    <row r="105" spans="1:12">
      <c r="A105" s="7">
        <v>2023015234</v>
      </c>
      <c r="B105" s="7" t="s">
        <v>122</v>
      </c>
      <c r="C105" s="7" t="s">
        <v>13</v>
      </c>
      <c r="D105" s="7" t="s">
        <v>120</v>
      </c>
      <c r="E105" s="7">
        <v>40</v>
      </c>
      <c r="F105" s="7">
        <v>32</v>
      </c>
      <c r="G105" s="8">
        <f>F105/E105</f>
        <v>0.8</v>
      </c>
      <c r="H105" s="9">
        <v>4.25</v>
      </c>
      <c r="I105" s="7">
        <v>11</v>
      </c>
      <c r="J105" s="7" t="s">
        <v>15</v>
      </c>
      <c r="K105" s="10">
        <v>0.0976744186046512</v>
      </c>
      <c r="L105" s="10">
        <v>0.112676056338028</v>
      </c>
    </row>
    <row r="106" spans="1:12">
      <c r="A106" s="7">
        <v>2023015253</v>
      </c>
      <c r="B106" s="7" t="s">
        <v>123</v>
      </c>
      <c r="C106" s="7" t="s">
        <v>13</v>
      </c>
      <c r="D106" s="7" t="s">
        <v>120</v>
      </c>
      <c r="E106" s="7">
        <v>40</v>
      </c>
      <c r="F106" s="7">
        <v>20</v>
      </c>
      <c r="G106" s="8">
        <f>F106/E106</f>
        <v>0.5</v>
      </c>
      <c r="H106" s="9">
        <v>3.48333333333333</v>
      </c>
      <c r="I106" s="7">
        <v>49</v>
      </c>
      <c r="J106" s="7" t="s">
        <v>15</v>
      </c>
      <c r="K106" s="10">
        <v>0.288372093023256</v>
      </c>
      <c r="L106" s="10">
        <v>0.28169014084507</v>
      </c>
    </row>
    <row r="107" spans="1:12">
      <c r="A107" s="7">
        <v>2023015259</v>
      </c>
      <c r="B107" s="7" t="s">
        <v>124</v>
      </c>
      <c r="C107" s="7" t="s">
        <v>13</v>
      </c>
      <c r="D107" s="7" t="s">
        <v>120</v>
      </c>
      <c r="E107" s="7">
        <v>40</v>
      </c>
      <c r="F107" s="7">
        <v>25</v>
      </c>
      <c r="G107" s="8">
        <f>F107/E107</f>
        <v>0.625</v>
      </c>
      <c r="H107" s="9">
        <v>3.76666666666667</v>
      </c>
      <c r="I107" s="7">
        <v>34</v>
      </c>
      <c r="J107" s="7" t="s">
        <v>15</v>
      </c>
      <c r="K107" s="10">
        <v>0.237209302325581</v>
      </c>
      <c r="L107" s="10">
        <v>0.00938967136150235</v>
      </c>
    </row>
    <row r="108" spans="1:12">
      <c r="A108" s="7">
        <v>2023015267</v>
      </c>
      <c r="B108" s="7" t="s">
        <v>125</v>
      </c>
      <c r="C108" s="7" t="s">
        <v>13</v>
      </c>
      <c r="D108" s="7" t="s">
        <v>120</v>
      </c>
      <c r="E108" s="7">
        <v>40</v>
      </c>
      <c r="F108" s="7">
        <v>30</v>
      </c>
      <c r="G108" s="8">
        <f>F108/E108</f>
        <v>0.75</v>
      </c>
      <c r="H108" s="9">
        <v>3.56666666666667</v>
      </c>
      <c r="I108" s="7">
        <v>43</v>
      </c>
      <c r="J108" s="7" t="s">
        <v>15</v>
      </c>
      <c r="K108" s="10">
        <v>0.0744186046511628</v>
      </c>
      <c r="L108" s="10">
        <v>0.169014084507042</v>
      </c>
    </row>
    <row r="109" spans="1:12">
      <c r="A109" s="7">
        <v>2023015268</v>
      </c>
      <c r="B109" s="7" t="s">
        <v>126</v>
      </c>
      <c r="C109" s="7" t="s">
        <v>13</v>
      </c>
      <c r="D109" s="7" t="s">
        <v>120</v>
      </c>
      <c r="E109" s="7">
        <v>40</v>
      </c>
      <c r="F109" s="7">
        <v>30</v>
      </c>
      <c r="G109" s="8">
        <f>F109/E109</f>
        <v>0.75</v>
      </c>
      <c r="H109" s="9">
        <v>4.41666666666667</v>
      </c>
      <c r="I109" s="7">
        <v>7</v>
      </c>
      <c r="J109" s="7" t="s">
        <v>15</v>
      </c>
      <c r="K109" s="10">
        <v>0.027906976744186</v>
      </c>
      <c r="L109" s="10">
        <v>0.0516431924882629</v>
      </c>
    </row>
    <row r="110" spans="1:12">
      <c r="A110" s="7">
        <v>2023015287</v>
      </c>
      <c r="B110" s="7" t="s">
        <v>127</v>
      </c>
      <c r="C110" s="7" t="s">
        <v>13</v>
      </c>
      <c r="D110" s="7" t="s">
        <v>120</v>
      </c>
      <c r="E110" s="7">
        <v>40</v>
      </c>
      <c r="F110" s="7">
        <v>36</v>
      </c>
      <c r="G110" s="8">
        <f>F110/E110</f>
        <v>0.9</v>
      </c>
      <c r="H110" s="9">
        <v>4.45</v>
      </c>
      <c r="I110" s="7">
        <v>6</v>
      </c>
      <c r="J110" s="7" t="s">
        <v>15</v>
      </c>
      <c r="K110" s="10">
        <v>0.013953488372093</v>
      </c>
      <c r="L110" s="10">
        <v>0.00469483568075117</v>
      </c>
    </row>
    <row r="111" spans="1:12">
      <c r="A111" s="7">
        <v>2023015303</v>
      </c>
      <c r="B111" s="7" t="s">
        <v>128</v>
      </c>
      <c r="C111" s="7" t="s">
        <v>13</v>
      </c>
      <c r="D111" s="7" t="s">
        <v>120</v>
      </c>
      <c r="E111" s="7">
        <v>40</v>
      </c>
      <c r="F111" s="7">
        <v>22</v>
      </c>
      <c r="G111" s="8">
        <f>F111/E111</f>
        <v>0.55</v>
      </c>
      <c r="H111" s="9">
        <v>3.48333333333333</v>
      </c>
      <c r="I111" s="7">
        <v>49</v>
      </c>
      <c r="J111" s="7" t="s">
        <v>15</v>
      </c>
      <c r="K111" s="10">
        <v>0.172093023255814</v>
      </c>
      <c r="L111" s="10">
        <v>0.47887323943662</v>
      </c>
    </row>
    <row r="112" spans="1:12">
      <c r="A112" s="7">
        <v>2023015315</v>
      </c>
      <c r="B112" s="7" t="s">
        <v>129</v>
      </c>
      <c r="C112" s="7" t="s">
        <v>13</v>
      </c>
      <c r="D112" s="7" t="s">
        <v>120</v>
      </c>
      <c r="E112" s="7">
        <v>40</v>
      </c>
      <c r="F112" s="7">
        <v>24</v>
      </c>
      <c r="G112" s="8">
        <f>F112/E112</f>
        <v>0.6</v>
      </c>
      <c r="H112" s="9">
        <v>3.86666666666667</v>
      </c>
      <c r="I112" s="7">
        <v>32</v>
      </c>
      <c r="J112" s="7" t="s">
        <v>15</v>
      </c>
      <c r="K112" s="10">
        <v>0.47906976744186</v>
      </c>
      <c r="L112" s="10">
        <v>0.178403755868545</v>
      </c>
    </row>
    <row r="113" spans="1:12">
      <c r="A113" s="7">
        <v>2023015335</v>
      </c>
      <c r="B113" s="7" t="s">
        <v>130</v>
      </c>
      <c r="C113" s="7" t="s">
        <v>13</v>
      </c>
      <c r="D113" s="7" t="s">
        <v>120</v>
      </c>
      <c r="E113" s="7">
        <v>40</v>
      </c>
      <c r="F113" s="7">
        <v>33</v>
      </c>
      <c r="G113" s="8">
        <f>F113/E113</f>
        <v>0.825</v>
      </c>
      <c r="H113" s="9">
        <v>4.2</v>
      </c>
      <c r="I113" s="7">
        <v>15</v>
      </c>
      <c r="J113" s="7" t="s">
        <v>15</v>
      </c>
      <c r="K113" s="10">
        <v>0.0790697674418605</v>
      </c>
      <c r="L113" s="10">
        <v>0.0938967136150235</v>
      </c>
    </row>
    <row r="114" spans="1:12">
      <c r="A114" s="7">
        <v>2023015353</v>
      </c>
      <c r="B114" s="7" t="s">
        <v>131</v>
      </c>
      <c r="C114" s="7" t="s">
        <v>13</v>
      </c>
      <c r="D114" s="7" t="s">
        <v>120</v>
      </c>
      <c r="E114" s="7">
        <v>40</v>
      </c>
      <c r="F114" s="7">
        <v>35</v>
      </c>
      <c r="G114" s="8">
        <f>F114/E114</f>
        <v>0.875</v>
      </c>
      <c r="H114" s="9">
        <v>4.21666666666667</v>
      </c>
      <c r="I114" s="7">
        <v>14</v>
      </c>
      <c r="J114" s="7" t="s">
        <v>15</v>
      </c>
      <c r="K114" s="10">
        <v>0.0511627906976744</v>
      </c>
      <c r="L114" s="10">
        <v>0.0328638497652582</v>
      </c>
    </row>
    <row r="115" spans="1:12">
      <c r="A115" s="7">
        <v>2023015358</v>
      </c>
      <c r="B115" s="7" t="s">
        <v>132</v>
      </c>
      <c r="C115" s="7" t="s">
        <v>13</v>
      </c>
      <c r="D115" s="7" t="s">
        <v>120</v>
      </c>
      <c r="E115" s="7">
        <v>40</v>
      </c>
      <c r="F115" s="7">
        <v>25</v>
      </c>
      <c r="G115" s="8">
        <f>F115/E115</f>
        <v>0.625</v>
      </c>
      <c r="H115" s="9">
        <v>4.2</v>
      </c>
      <c r="I115" s="7">
        <v>15</v>
      </c>
      <c r="J115" s="7" t="s">
        <v>15</v>
      </c>
      <c r="K115" s="10">
        <v>0.0930232558139535</v>
      </c>
      <c r="L115" s="10">
        <v>0.0375586854460094</v>
      </c>
    </row>
    <row r="116" spans="1:12">
      <c r="A116" s="7">
        <v>2023015389</v>
      </c>
      <c r="B116" s="7" t="s">
        <v>133</v>
      </c>
      <c r="C116" s="7" t="s">
        <v>13</v>
      </c>
      <c r="D116" s="7" t="s">
        <v>120</v>
      </c>
      <c r="E116" s="7">
        <v>38</v>
      </c>
      <c r="F116" s="7">
        <v>25</v>
      </c>
      <c r="G116" s="8">
        <f>F116/E116</f>
        <v>0.657894736842105</v>
      </c>
      <c r="H116" s="9">
        <v>3.43333333333333</v>
      </c>
      <c r="I116" s="7">
        <v>55</v>
      </c>
      <c r="J116" s="7" t="s">
        <v>15</v>
      </c>
      <c r="K116" s="10">
        <v>0.0604651162790698</v>
      </c>
      <c r="L116" s="10">
        <v>0.248826291079812</v>
      </c>
    </row>
    <row r="117" spans="1:12">
      <c r="A117" s="7">
        <v>2023015409</v>
      </c>
      <c r="B117" s="7" t="s">
        <v>134</v>
      </c>
      <c r="C117" s="7" t="s">
        <v>13</v>
      </c>
      <c r="D117" s="7" t="s">
        <v>120</v>
      </c>
      <c r="E117" s="7">
        <v>40</v>
      </c>
      <c r="F117" s="7">
        <v>29</v>
      </c>
      <c r="G117" s="8">
        <f>F117/E117</f>
        <v>0.725</v>
      </c>
      <c r="H117" s="9">
        <v>3.03684210526316</v>
      </c>
      <c r="I117" s="7">
        <v>80</v>
      </c>
      <c r="J117" s="7" t="s">
        <v>15</v>
      </c>
      <c r="K117" s="10">
        <v>0.13953488372093</v>
      </c>
      <c r="L117" s="10">
        <v>0.295774647887324</v>
      </c>
    </row>
    <row r="118" spans="1:12">
      <c r="A118" s="7">
        <v>2023015410</v>
      </c>
      <c r="B118" s="7" t="s">
        <v>135</v>
      </c>
      <c r="C118" s="7" t="s">
        <v>13</v>
      </c>
      <c r="D118" s="7" t="s">
        <v>120</v>
      </c>
      <c r="E118" s="7">
        <v>40</v>
      </c>
      <c r="F118" s="7">
        <v>28</v>
      </c>
      <c r="G118" s="8">
        <f>F118/E118</f>
        <v>0.7</v>
      </c>
      <c r="H118" s="9">
        <v>4.28333333333333</v>
      </c>
      <c r="I118" s="7">
        <v>10</v>
      </c>
      <c r="J118" s="7" t="s">
        <v>15</v>
      </c>
      <c r="K118" s="10">
        <v>0.12093023255814</v>
      </c>
      <c r="L118" s="10">
        <v>0.0422535211267606</v>
      </c>
    </row>
    <row r="119" spans="1:12">
      <c r="A119" s="7">
        <v>2023015419</v>
      </c>
      <c r="B119" s="7" t="s">
        <v>136</v>
      </c>
      <c r="C119" s="7" t="s">
        <v>13</v>
      </c>
      <c r="D119" s="7" t="s">
        <v>120</v>
      </c>
      <c r="E119" s="7">
        <v>40</v>
      </c>
      <c r="F119" s="7">
        <v>30</v>
      </c>
      <c r="G119" s="8">
        <f>F119/E119</f>
        <v>0.75</v>
      </c>
      <c r="H119" s="9">
        <v>3.96666666666667</v>
      </c>
      <c r="I119" s="7">
        <v>27</v>
      </c>
      <c r="J119" s="7" t="s">
        <v>15</v>
      </c>
      <c r="K119" s="10">
        <v>0.0372093023255814</v>
      </c>
      <c r="L119" s="10">
        <v>0.0985915492957746</v>
      </c>
    </row>
    <row r="120" spans="1:12">
      <c r="A120" s="7">
        <v>2023015420</v>
      </c>
      <c r="B120" s="7" t="s">
        <v>137</v>
      </c>
      <c r="C120" s="7" t="s">
        <v>13</v>
      </c>
      <c r="D120" s="7" t="s">
        <v>120</v>
      </c>
      <c r="E120" s="7">
        <v>40</v>
      </c>
      <c r="F120" s="7">
        <v>29</v>
      </c>
      <c r="G120" s="8">
        <f>F120/E120</f>
        <v>0.725</v>
      </c>
      <c r="H120" s="9">
        <v>4.08333333333333</v>
      </c>
      <c r="I120" s="7">
        <v>20</v>
      </c>
      <c r="J120" s="7" t="s">
        <v>15</v>
      </c>
      <c r="K120" s="10">
        <v>0.195348837209302</v>
      </c>
      <c r="L120" s="10">
        <v>0.0892018779342723</v>
      </c>
    </row>
    <row r="121" spans="1:12">
      <c r="A121" s="7">
        <v>2023015423</v>
      </c>
      <c r="B121" s="7" t="s">
        <v>138</v>
      </c>
      <c r="C121" s="7" t="s">
        <v>13</v>
      </c>
      <c r="D121" s="7" t="s">
        <v>120</v>
      </c>
      <c r="E121" s="7">
        <v>40</v>
      </c>
      <c r="F121" s="7">
        <v>20</v>
      </c>
      <c r="G121" s="8">
        <f>F121/E121</f>
        <v>0.5</v>
      </c>
      <c r="H121" s="9">
        <v>3.5</v>
      </c>
      <c r="I121" s="7">
        <v>48</v>
      </c>
      <c r="J121" s="7" t="s">
        <v>15</v>
      </c>
      <c r="K121" s="10">
        <v>0.302325581395349</v>
      </c>
      <c r="L121" s="10">
        <v>0.234741784037559</v>
      </c>
    </row>
    <row r="122" spans="1:12">
      <c r="A122" s="7">
        <v>2023015425</v>
      </c>
      <c r="B122" s="7" t="s">
        <v>139</v>
      </c>
      <c r="C122" s="7" t="s">
        <v>13</v>
      </c>
      <c r="D122" s="7" t="s">
        <v>120</v>
      </c>
      <c r="E122" s="7">
        <v>40</v>
      </c>
      <c r="F122" s="7">
        <v>27</v>
      </c>
      <c r="G122" s="8">
        <f>F122/E122</f>
        <v>0.675</v>
      </c>
      <c r="H122" s="9">
        <v>3.98333333333333</v>
      </c>
      <c r="I122" s="7">
        <v>25</v>
      </c>
      <c r="J122" s="7" t="s">
        <v>15</v>
      </c>
      <c r="K122" s="10">
        <v>0.218604651162791</v>
      </c>
      <c r="L122" s="10">
        <v>0.126760563380282</v>
      </c>
    </row>
    <row r="123" spans="1:12">
      <c r="A123" s="7">
        <v>2023016403</v>
      </c>
      <c r="B123" s="7" t="s">
        <v>140</v>
      </c>
      <c r="C123" s="7" t="s">
        <v>13</v>
      </c>
      <c r="D123" s="7" t="s">
        <v>120</v>
      </c>
      <c r="E123" s="7">
        <v>39</v>
      </c>
      <c r="F123" s="7">
        <v>30</v>
      </c>
      <c r="G123" s="8">
        <f>F123/E123</f>
        <v>0.769230769230769</v>
      </c>
      <c r="H123" s="9">
        <v>4.52941176470588</v>
      </c>
      <c r="I123" s="7">
        <v>3</v>
      </c>
      <c r="J123" s="7" t="s">
        <v>15</v>
      </c>
      <c r="K123" s="10">
        <v>0.03125</v>
      </c>
      <c r="L123" s="10">
        <v>0.0657276995305164</v>
      </c>
    </row>
    <row r="124" spans="1:12">
      <c r="A124" s="7">
        <v>2023016985</v>
      </c>
      <c r="B124" s="7" t="s">
        <v>141</v>
      </c>
      <c r="C124" s="7" t="s">
        <v>13</v>
      </c>
      <c r="D124" s="7" t="s">
        <v>120</v>
      </c>
      <c r="E124" s="7">
        <v>40</v>
      </c>
      <c r="F124" s="7">
        <v>27</v>
      </c>
      <c r="G124" s="8">
        <f>F124/E124</f>
        <v>0.675</v>
      </c>
      <c r="H124" s="9">
        <v>3.93333333333333</v>
      </c>
      <c r="I124" s="7">
        <v>30</v>
      </c>
      <c r="J124" s="7" t="s">
        <v>15</v>
      </c>
      <c r="K124" s="10">
        <v>0.162790697674419</v>
      </c>
      <c r="L124" s="10">
        <v>0.140845070422535</v>
      </c>
    </row>
    <row r="125" spans="1:12">
      <c r="A125" s="7">
        <v>2022015107</v>
      </c>
      <c r="B125" s="7" t="s">
        <v>142</v>
      </c>
      <c r="C125" s="7" t="s">
        <v>13</v>
      </c>
      <c r="D125" s="7" t="s">
        <v>143</v>
      </c>
      <c r="E125" s="7">
        <v>37</v>
      </c>
      <c r="F125" s="7">
        <v>27</v>
      </c>
      <c r="G125" s="8">
        <f>F125/E125</f>
        <v>0.72972972972973</v>
      </c>
      <c r="H125" s="9">
        <v>4.23953488372093</v>
      </c>
      <c r="I125" s="7">
        <v>7</v>
      </c>
      <c r="J125" s="7" t="s">
        <v>15</v>
      </c>
      <c r="K125" s="10">
        <v>0.00909090909090909</v>
      </c>
      <c r="L125" s="10">
        <v>0.0223880597014925</v>
      </c>
    </row>
    <row r="126" spans="1:12">
      <c r="A126" s="7">
        <v>2022015168</v>
      </c>
      <c r="B126" s="7" t="s">
        <v>144</v>
      </c>
      <c r="C126" s="7" t="s">
        <v>13</v>
      </c>
      <c r="D126" s="7" t="s">
        <v>143</v>
      </c>
      <c r="E126" s="7">
        <v>36</v>
      </c>
      <c r="F126" s="7">
        <v>25</v>
      </c>
      <c r="G126" s="8">
        <f>F126/E126</f>
        <v>0.694444444444444</v>
      </c>
      <c r="H126" s="9">
        <v>3.13953488372093</v>
      </c>
      <c r="I126" s="7">
        <v>45</v>
      </c>
      <c r="J126" s="7" t="s">
        <v>15</v>
      </c>
      <c r="K126" s="10">
        <v>0.0818181818181818</v>
      </c>
      <c r="L126" s="10">
        <v>0.23134328358209</v>
      </c>
    </row>
    <row r="127" spans="1:12">
      <c r="A127" s="7">
        <v>2022015201</v>
      </c>
      <c r="B127" s="7" t="s">
        <v>145</v>
      </c>
      <c r="C127" s="7" t="s">
        <v>13</v>
      </c>
      <c r="D127" s="7" t="s">
        <v>143</v>
      </c>
      <c r="E127" s="7">
        <v>37</v>
      </c>
      <c r="F127" s="7">
        <v>26</v>
      </c>
      <c r="G127" s="8">
        <f>F127/E127</f>
        <v>0.702702702702703</v>
      </c>
      <c r="H127" s="9">
        <v>3.14883720930233</v>
      </c>
      <c r="I127" s="7">
        <v>44</v>
      </c>
      <c r="J127" s="7" t="s">
        <v>15</v>
      </c>
      <c r="K127" s="10">
        <v>0.218181818181818</v>
      </c>
      <c r="L127" s="10">
        <v>0.17910447761194</v>
      </c>
    </row>
    <row r="128" spans="1:12">
      <c r="A128" s="7">
        <v>2022016284</v>
      </c>
      <c r="B128" s="7" t="s">
        <v>146</v>
      </c>
      <c r="C128" s="7" t="s">
        <v>13</v>
      </c>
      <c r="D128" s="7" t="s">
        <v>143</v>
      </c>
      <c r="E128" s="7">
        <v>36</v>
      </c>
      <c r="F128" s="7">
        <v>24</v>
      </c>
      <c r="G128" s="8">
        <f>F128/E128</f>
        <v>0.666666666666667</v>
      </c>
      <c r="H128" s="9">
        <v>3.81463414634146</v>
      </c>
      <c r="I128" s="7">
        <v>15</v>
      </c>
      <c r="J128" s="7" t="s">
        <v>15</v>
      </c>
      <c r="K128" s="10">
        <v>0.159090909090909</v>
      </c>
      <c r="L128" s="10">
        <v>0.380597014925373</v>
      </c>
    </row>
    <row r="129" spans="1:12">
      <c r="A129" s="7">
        <v>2022016416</v>
      </c>
      <c r="B129" s="7" t="s">
        <v>147</v>
      </c>
      <c r="C129" s="7" t="s">
        <v>13</v>
      </c>
      <c r="D129" s="7" t="s">
        <v>143</v>
      </c>
      <c r="E129" s="7">
        <v>39</v>
      </c>
      <c r="F129" s="7">
        <v>30</v>
      </c>
      <c r="G129" s="8">
        <f>F129/E129</f>
        <v>0.769230769230769</v>
      </c>
      <c r="H129" s="9">
        <v>4.12558139534884</v>
      </c>
      <c r="I129" s="7">
        <v>9</v>
      </c>
      <c r="J129" s="7" t="s">
        <v>15</v>
      </c>
      <c r="K129" s="10">
        <v>0.1</v>
      </c>
      <c r="L129" s="10">
        <v>0.0746268656716418</v>
      </c>
    </row>
    <row r="130" spans="1:12">
      <c r="A130" s="7">
        <v>2022016879</v>
      </c>
      <c r="B130" s="7" t="s">
        <v>148</v>
      </c>
      <c r="C130" s="7" t="s">
        <v>13</v>
      </c>
      <c r="D130" s="7" t="s">
        <v>143</v>
      </c>
      <c r="E130" s="7">
        <v>36</v>
      </c>
      <c r="F130" s="7">
        <v>25</v>
      </c>
      <c r="G130" s="8">
        <f>F130/E130</f>
        <v>0.694444444444444</v>
      </c>
      <c r="H130" s="9">
        <v>3.76585365853659</v>
      </c>
      <c r="I130" s="7">
        <v>17</v>
      </c>
      <c r="J130" s="7" t="s">
        <v>15</v>
      </c>
      <c r="K130" s="10">
        <v>0.05</v>
      </c>
      <c r="L130" s="10">
        <v>0.164179104477612</v>
      </c>
    </row>
    <row r="131" spans="1:12">
      <c r="A131" s="7">
        <v>2023015431</v>
      </c>
      <c r="B131" s="7" t="s">
        <v>149</v>
      </c>
      <c r="C131" s="7" t="s">
        <v>13</v>
      </c>
      <c r="D131" s="7" t="s">
        <v>143</v>
      </c>
      <c r="E131" s="7">
        <v>38</v>
      </c>
      <c r="F131" s="7">
        <v>28</v>
      </c>
      <c r="G131" s="8">
        <f>F131/E131</f>
        <v>0.736842105263158</v>
      </c>
      <c r="H131" s="9">
        <v>3.71395348837209</v>
      </c>
      <c r="I131" s="7">
        <v>18</v>
      </c>
      <c r="J131" s="7" t="s">
        <v>15</v>
      </c>
      <c r="K131" s="10">
        <v>0.213636363636364</v>
      </c>
      <c r="L131" s="10">
        <v>0.194029850746269</v>
      </c>
    </row>
    <row r="132" spans="1:12">
      <c r="A132" s="7">
        <v>2023015435</v>
      </c>
      <c r="B132" s="7" t="s">
        <v>150</v>
      </c>
      <c r="C132" s="7" t="s">
        <v>13</v>
      </c>
      <c r="D132" s="7" t="s">
        <v>143</v>
      </c>
      <c r="E132" s="7">
        <v>38</v>
      </c>
      <c r="F132" s="7">
        <v>23</v>
      </c>
      <c r="G132" s="8">
        <f>F132/E132</f>
        <v>0.605263157894737</v>
      </c>
      <c r="H132" s="9">
        <v>3.88604651162791</v>
      </c>
      <c r="I132" s="7">
        <v>12</v>
      </c>
      <c r="J132" s="7" t="s">
        <v>15</v>
      </c>
      <c r="K132" s="10">
        <v>0.227272727272727</v>
      </c>
      <c r="L132" s="10">
        <v>0.455223880597015</v>
      </c>
    </row>
    <row r="133" spans="1:12">
      <c r="A133" s="7">
        <v>2023015436</v>
      </c>
      <c r="B133" s="7" t="s">
        <v>151</v>
      </c>
      <c r="C133" s="7" t="s">
        <v>13</v>
      </c>
      <c r="D133" s="7" t="s">
        <v>143</v>
      </c>
      <c r="E133" s="7">
        <v>38</v>
      </c>
      <c r="F133" s="7">
        <v>31</v>
      </c>
      <c r="G133" s="8">
        <f>F133/E133</f>
        <v>0.815789473684211</v>
      </c>
      <c r="H133" s="9">
        <v>4.32558139534884</v>
      </c>
      <c r="I133" s="7">
        <v>6</v>
      </c>
      <c r="J133" s="7" t="s">
        <v>15</v>
      </c>
      <c r="K133" s="10">
        <v>0.109090909090909</v>
      </c>
      <c r="L133" s="10">
        <v>0.0298507462686567</v>
      </c>
    </row>
    <row r="134" spans="1:12">
      <c r="A134" s="7">
        <v>2023015438</v>
      </c>
      <c r="B134" s="7" t="s">
        <v>152</v>
      </c>
      <c r="C134" s="7" t="s">
        <v>13</v>
      </c>
      <c r="D134" s="7" t="s">
        <v>143</v>
      </c>
      <c r="E134" s="7">
        <v>38</v>
      </c>
      <c r="F134" s="7">
        <v>34</v>
      </c>
      <c r="G134" s="8">
        <f>F134/E134</f>
        <v>0.894736842105263</v>
      </c>
      <c r="H134" s="9">
        <v>4.42093023255814</v>
      </c>
      <c r="I134" s="7">
        <v>3</v>
      </c>
      <c r="J134" s="7" t="s">
        <v>15</v>
      </c>
      <c r="K134" s="10">
        <v>0.00454545454545455</v>
      </c>
      <c r="L134" s="10">
        <v>0.00746268656716418</v>
      </c>
    </row>
    <row r="135" spans="1:12">
      <c r="A135" s="7">
        <v>2023015443</v>
      </c>
      <c r="B135" s="7" t="s">
        <v>153</v>
      </c>
      <c r="C135" s="7" t="s">
        <v>13</v>
      </c>
      <c r="D135" s="7" t="s">
        <v>143</v>
      </c>
      <c r="E135" s="7">
        <v>38</v>
      </c>
      <c r="F135" s="7">
        <v>19</v>
      </c>
      <c r="G135" s="8">
        <f>F135/E135</f>
        <v>0.5</v>
      </c>
      <c r="H135" s="9">
        <v>3.32790697674419</v>
      </c>
      <c r="I135" s="7">
        <v>34</v>
      </c>
      <c r="J135" s="7" t="s">
        <v>15</v>
      </c>
      <c r="K135" s="10">
        <v>0.331818181818182</v>
      </c>
      <c r="L135" s="10">
        <v>0.365671641791045</v>
      </c>
    </row>
    <row r="136" spans="1:12">
      <c r="A136" s="7">
        <v>2023015444</v>
      </c>
      <c r="B136" s="7" t="s">
        <v>154</v>
      </c>
      <c r="C136" s="7" t="s">
        <v>13</v>
      </c>
      <c r="D136" s="7" t="s">
        <v>143</v>
      </c>
      <c r="E136" s="7">
        <v>38</v>
      </c>
      <c r="F136" s="7">
        <v>30</v>
      </c>
      <c r="G136" s="8">
        <f>F136/E136</f>
        <v>0.789473684210526</v>
      </c>
      <c r="H136" s="9">
        <v>4.34418604651163</v>
      </c>
      <c r="I136" s="7">
        <v>5</v>
      </c>
      <c r="J136" s="7" t="s">
        <v>15</v>
      </c>
      <c r="K136" s="10">
        <v>0.122727272727273</v>
      </c>
      <c r="L136" s="10">
        <v>0.0373134328358209</v>
      </c>
    </row>
    <row r="137" spans="1:12">
      <c r="A137" s="7">
        <v>2023015447</v>
      </c>
      <c r="B137" s="7" t="s">
        <v>155</v>
      </c>
      <c r="C137" s="7" t="s">
        <v>13</v>
      </c>
      <c r="D137" s="7" t="s">
        <v>143</v>
      </c>
      <c r="E137" s="7">
        <v>38</v>
      </c>
      <c r="F137" s="7">
        <v>25</v>
      </c>
      <c r="G137" s="8">
        <f>F137/E137</f>
        <v>0.657894736842105</v>
      </c>
      <c r="H137" s="9">
        <v>3.52093023255814</v>
      </c>
      <c r="I137" s="7">
        <v>25</v>
      </c>
      <c r="J137" s="7" t="s">
        <v>15</v>
      </c>
      <c r="K137" s="10">
        <v>0.390909090909091</v>
      </c>
      <c r="L137" s="10">
        <v>0.305970149253731</v>
      </c>
    </row>
    <row r="138" spans="1:12">
      <c r="A138" s="7">
        <v>2023015460</v>
      </c>
      <c r="B138" s="7" t="s">
        <v>156</v>
      </c>
      <c r="C138" s="7" t="s">
        <v>13</v>
      </c>
      <c r="D138" s="7" t="s">
        <v>143</v>
      </c>
      <c r="E138" s="7">
        <v>37</v>
      </c>
      <c r="F138" s="7">
        <v>24</v>
      </c>
      <c r="G138" s="8">
        <f>F138/E138</f>
        <v>0.648648648648649</v>
      </c>
      <c r="H138" s="9">
        <v>3.62790697674419</v>
      </c>
      <c r="I138" s="7">
        <v>22</v>
      </c>
      <c r="J138" s="7" t="s">
        <v>15</v>
      </c>
      <c r="K138" s="10">
        <v>0.354545454545455</v>
      </c>
      <c r="L138" s="10">
        <v>0.261194029850746</v>
      </c>
    </row>
    <row r="139" spans="1:12">
      <c r="A139" s="7">
        <v>2023015466</v>
      </c>
      <c r="B139" s="7" t="s">
        <v>157</v>
      </c>
      <c r="C139" s="7" t="s">
        <v>13</v>
      </c>
      <c r="D139" s="7" t="s">
        <v>143</v>
      </c>
      <c r="E139" s="7">
        <v>38</v>
      </c>
      <c r="F139" s="7">
        <v>23</v>
      </c>
      <c r="G139" s="8">
        <f>F139/E139</f>
        <v>0.605263157894737</v>
      </c>
      <c r="H139" s="9">
        <v>3.23023255813954</v>
      </c>
      <c r="I139" s="7">
        <v>38</v>
      </c>
      <c r="J139" s="7" t="s">
        <v>15</v>
      </c>
      <c r="K139" s="10">
        <v>0.127272727272727</v>
      </c>
      <c r="L139" s="10">
        <v>0.119402985074627</v>
      </c>
    </row>
    <row r="140" spans="1:12">
      <c r="A140" s="7">
        <v>2023015475</v>
      </c>
      <c r="B140" s="7" t="s">
        <v>158</v>
      </c>
      <c r="C140" s="7" t="s">
        <v>13</v>
      </c>
      <c r="D140" s="7" t="s">
        <v>143</v>
      </c>
      <c r="E140" s="7">
        <v>38</v>
      </c>
      <c r="F140" s="7">
        <v>26</v>
      </c>
      <c r="G140" s="8">
        <f>F140/E140</f>
        <v>0.684210526315789</v>
      </c>
      <c r="H140" s="9">
        <v>3.4953488372093</v>
      </c>
      <c r="I140" s="7">
        <v>27</v>
      </c>
      <c r="J140" s="7" t="s">
        <v>15</v>
      </c>
      <c r="K140" s="10">
        <v>0.172727272727273</v>
      </c>
      <c r="L140" s="10">
        <v>0.186567164179104</v>
      </c>
    </row>
    <row r="141" spans="1:12">
      <c r="A141" s="7">
        <v>2023015477</v>
      </c>
      <c r="B141" s="7" t="s">
        <v>159</v>
      </c>
      <c r="C141" s="7" t="s">
        <v>13</v>
      </c>
      <c r="D141" s="7" t="s">
        <v>143</v>
      </c>
      <c r="E141" s="7">
        <v>38</v>
      </c>
      <c r="F141" s="7">
        <v>21</v>
      </c>
      <c r="G141" s="8">
        <f>F141/E141</f>
        <v>0.552631578947368</v>
      </c>
      <c r="H141" s="9">
        <v>3.44883720930233</v>
      </c>
      <c r="I141" s="7">
        <v>30</v>
      </c>
      <c r="J141" s="7" t="s">
        <v>15</v>
      </c>
      <c r="K141" s="10">
        <v>0.204545454545455</v>
      </c>
      <c r="L141" s="10">
        <v>0.425373134328358</v>
      </c>
    </row>
    <row r="142" spans="1:12">
      <c r="A142" s="7">
        <v>2023015493</v>
      </c>
      <c r="B142" s="7" t="s">
        <v>160</v>
      </c>
      <c r="C142" s="7" t="s">
        <v>13</v>
      </c>
      <c r="D142" s="7" t="s">
        <v>143</v>
      </c>
      <c r="E142" s="7">
        <v>38</v>
      </c>
      <c r="F142" s="7">
        <v>30</v>
      </c>
      <c r="G142" s="8">
        <f>F142/E142</f>
        <v>0.789473684210526</v>
      </c>
      <c r="H142" s="9">
        <v>3.80697674418605</v>
      </c>
      <c r="I142" s="7">
        <v>16</v>
      </c>
      <c r="J142" s="7" t="s">
        <v>15</v>
      </c>
      <c r="K142" s="10">
        <v>0.177272727272727</v>
      </c>
      <c r="L142" s="10">
        <v>0.238805970149254</v>
      </c>
    </row>
    <row r="143" spans="1:12">
      <c r="A143" s="7">
        <v>2023015514</v>
      </c>
      <c r="B143" s="7" t="s">
        <v>161</v>
      </c>
      <c r="C143" s="7" t="s">
        <v>13</v>
      </c>
      <c r="D143" s="7" t="s">
        <v>143</v>
      </c>
      <c r="E143" s="7">
        <v>38</v>
      </c>
      <c r="F143" s="7">
        <v>26</v>
      </c>
      <c r="G143" s="8">
        <f>F143/E143</f>
        <v>0.684210526315789</v>
      </c>
      <c r="H143" s="9">
        <v>3.39302325581395</v>
      </c>
      <c r="I143" s="7">
        <v>32</v>
      </c>
      <c r="J143" s="7" t="s">
        <v>15</v>
      </c>
      <c r="K143" s="10">
        <v>0.368181818181818</v>
      </c>
      <c r="L143" s="10">
        <v>0.111940298507463</v>
      </c>
    </row>
    <row r="144" spans="1:12">
      <c r="A144" s="7">
        <v>2023015532</v>
      </c>
      <c r="B144" s="7" t="s">
        <v>162</v>
      </c>
      <c r="C144" s="7" t="s">
        <v>13</v>
      </c>
      <c r="D144" s="7" t="s">
        <v>143</v>
      </c>
      <c r="E144" s="7">
        <v>38</v>
      </c>
      <c r="F144" s="7">
        <v>26</v>
      </c>
      <c r="G144" s="8">
        <f>F144/E144</f>
        <v>0.684210526315789</v>
      </c>
      <c r="H144" s="9">
        <v>3.88372093023256</v>
      </c>
      <c r="I144" s="7">
        <v>13</v>
      </c>
      <c r="J144" s="7" t="s">
        <v>15</v>
      </c>
      <c r="K144" s="10">
        <v>0.154545454545455</v>
      </c>
      <c r="L144" s="10">
        <v>0.082089552238806</v>
      </c>
    </row>
    <row r="145" spans="1:12">
      <c r="A145" s="7">
        <v>2023015550</v>
      </c>
      <c r="B145" s="7" t="s">
        <v>163</v>
      </c>
      <c r="C145" s="7" t="s">
        <v>13</v>
      </c>
      <c r="D145" s="7" t="s">
        <v>143</v>
      </c>
      <c r="E145" s="7">
        <v>38</v>
      </c>
      <c r="F145" s="7">
        <v>36</v>
      </c>
      <c r="G145" s="8">
        <f>F145/E145</f>
        <v>0.947368421052632</v>
      </c>
      <c r="H145" s="9">
        <v>4.72558139534884</v>
      </c>
      <c r="I145" s="7">
        <v>1</v>
      </c>
      <c r="J145" s="7" t="s">
        <v>15</v>
      </c>
      <c r="K145" s="10">
        <v>0.0181818181818182</v>
      </c>
      <c r="L145" s="10">
        <v>0.0671641791044776</v>
      </c>
    </row>
    <row r="146" spans="1:12">
      <c r="A146" s="7">
        <v>2023015563</v>
      </c>
      <c r="B146" s="7" t="s">
        <v>164</v>
      </c>
      <c r="C146" s="7" t="s">
        <v>13</v>
      </c>
      <c r="D146" s="7" t="s">
        <v>143</v>
      </c>
      <c r="E146" s="7">
        <v>38</v>
      </c>
      <c r="F146" s="7">
        <v>29</v>
      </c>
      <c r="G146" s="8">
        <f>F146/E146</f>
        <v>0.763157894736842</v>
      </c>
      <c r="H146" s="9">
        <v>3.86976744186047</v>
      </c>
      <c r="I146" s="7">
        <v>14</v>
      </c>
      <c r="J146" s="7" t="s">
        <v>15</v>
      </c>
      <c r="K146" s="10">
        <v>0.131818181818182</v>
      </c>
      <c r="L146" s="10">
        <v>0.246268656716418</v>
      </c>
    </row>
    <row r="147" spans="1:12">
      <c r="A147" s="7">
        <v>2023015579</v>
      </c>
      <c r="B147" s="7" t="s">
        <v>165</v>
      </c>
      <c r="C147" s="7" t="s">
        <v>13</v>
      </c>
      <c r="D147" s="7" t="s">
        <v>143</v>
      </c>
      <c r="E147" s="7">
        <v>31</v>
      </c>
      <c r="F147" s="7">
        <v>25</v>
      </c>
      <c r="G147" s="8">
        <f>F147/E147</f>
        <v>0.806451612903226</v>
      </c>
      <c r="H147" s="9">
        <v>4.35</v>
      </c>
      <c r="I147" s="7">
        <v>4</v>
      </c>
      <c r="J147" s="7" t="s">
        <v>15</v>
      </c>
      <c r="K147" s="10">
        <v>0.0636363636363636</v>
      </c>
      <c r="L147" s="10">
        <v>0.335820895522388</v>
      </c>
    </row>
    <row r="148" spans="1:12">
      <c r="A148" s="7">
        <v>2023015587</v>
      </c>
      <c r="B148" s="7" t="s">
        <v>166</v>
      </c>
      <c r="C148" s="7" t="s">
        <v>13</v>
      </c>
      <c r="D148" s="7" t="s">
        <v>143</v>
      </c>
      <c r="E148" s="7">
        <v>38</v>
      </c>
      <c r="F148" s="7">
        <v>19</v>
      </c>
      <c r="G148" s="8">
        <f>F148/E148</f>
        <v>0.5</v>
      </c>
      <c r="H148" s="9">
        <v>4.18139534883721</v>
      </c>
      <c r="I148" s="7">
        <v>8</v>
      </c>
      <c r="J148" s="7" t="s">
        <v>15</v>
      </c>
      <c r="K148" s="10">
        <v>0.186363636363636</v>
      </c>
      <c r="L148" s="10">
        <v>0.149253731343284</v>
      </c>
    </row>
    <row r="149" spans="1:12">
      <c r="A149" s="7">
        <v>2023015596</v>
      </c>
      <c r="B149" s="7" t="s">
        <v>167</v>
      </c>
      <c r="C149" s="7" t="s">
        <v>13</v>
      </c>
      <c r="D149" s="7" t="s">
        <v>143</v>
      </c>
      <c r="E149" s="7">
        <v>37</v>
      </c>
      <c r="F149" s="7">
        <v>28</v>
      </c>
      <c r="G149" s="8">
        <f>F149/E149</f>
        <v>0.756756756756757</v>
      </c>
      <c r="H149" s="9">
        <v>3.49302325581395</v>
      </c>
      <c r="I149" s="7">
        <v>28</v>
      </c>
      <c r="J149" s="7" t="s">
        <v>15</v>
      </c>
      <c r="K149" s="10">
        <v>0.0681818181818182</v>
      </c>
      <c r="L149" s="10">
        <v>0.0970149253731343</v>
      </c>
    </row>
    <row r="150" spans="1:12">
      <c r="A150" s="7">
        <v>2023015604</v>
      </c>
      <c r="B150" s="7" t="s">
        <v>168</v>
      </c>
      <c r="C150" s="7" t="s">
        <v>13</v>
      </c>
      <c r="D150" s="7" t="s">
        <v>143</v>
      </c>
      <c r="E150" s="7">
        <v>38</v>
      </c>
      <c r="F150" s="7">
        <v>27</v>
      </c>
      <c r="G150" s="8">
        <f>F150/E150</f>
        <v>0.710526315789474</v>
      </c>
      <c r="H150" s="9">
        <v>4.55116279069767</v>
      </c>
      <c r="I150" s="7">
        <v>2</v>
      </c>
      <c r="J150" s="7" t="s">
        <v>15</v>
      </c>
      <c r="K150" s="10">
        <v>0.0590909090909091</v>
      </c>
      <c r="L150" s="10">
        <v>0.0522388059701493</v>
      </c>
    </row>
    <row r="151" spans="1:12">
      <c r="A151" s="7">
        <v>2023015617</v>
      </c>
      <c r="B151" s="7" t="s">
        <v>169</v>
      </c>
      <c r="C151" s="7" t="s">
        <v>13</v>
      </c>
      <c r="D151" s="7" t="s">
        <v>143</v>
      </c>
      <c r="E151" s="7">
        <v>37</v>
      </c>
      <c r="F151" s="7">
        <v>29</v>
      </c>
      <c r="G151" s="8">
        <f>F151/E151</f>
        <v>0.783783783783784</v>
      </c>
      <c r="H151" s="9">
        <v>3.98139534883721</v>
      </c>
      <c r="I151" s="7">
        <v>11</v>
      </c>
      <c r="J151" s="7" t="s">
        <v>15</v>
      </c>
      <c r="K151" s="10">
        <v>0.0454545454545455</v>
      </c>
      <c r="L151" s="10">
        <v>0.0597014925373134</v>
      </c>
    </row>
    <row r="152" spans="1:12">
      <c r="A152" s="7">
        <v>2023015618</v>
      </c>
      <c r="B152" s="7" t="s">
        <v>170</v>
      </c>
      <c r="C152" s="7" t="s">
        <v>13</v>
      </c>
      <c r="D152" s="7" t="s">
        <v>143</v>
      </c>
      <c r="E152" s="7">
        <v>38</v>
      </c>
      <c r="F152" s="7">
        <v>20</v>
      </c>
      <c r="G152" s="8">
        <f>F152/E152</f>
        <v>0.526315789473684</v>
      </c>
      <c r="H152" s="9">
        <v>3.15348837209302</v>
      </c>
      <c r="I152" s="7">
        <v>43</v>
      </c>
      <c r="J152" s="7" t="s">
        <v>15</v>
      </c>
      <c r="K152" s="10">
        <v>0.463636363636364</v>
      </c>
      <c r="L152" s="10">
        <v>0.0895522388059701</v>
      </c>
    </row>
    <row r="153" spans="1:12">
      <c r="A153" s="7">
        <v>2023015625</v>
      </c>
      <c r="B153" s="7" t="s">
        <v>171</v>
      </c>
      <c r="C153" s="7" t="s">
        <v>13</v>
      </c>
      <c r="D153" s="7" t="s">
        <v>143</v>
      </c>
      <c r="E153" s="7">
        <v>38</v>
      </c>
      <c r="F153" s="7">
        <v>24</v>
      </c>
      <c r="G153" s="8">
        <f>F153/E153</f>
        <v>0.631578947368421</v>
      </c>
      <c r="H153" s="9">
        <v>4.02093023255814</v>
      </c>
      <c r="I153" s="7">
        <v>10</v>
      </c>
      <c r="J153" s="7" t="s">
        <v>15</v>
      </c>
      <c r="K153" s="10">
        <v>0.459090909090909</v>
      </c>
      <c r="L153" s="10">
        <v>0.208955223880597</v>
      </c>
    </row>
    <row r="154" spans="1:12">
      <c r="A154" s="7">
        <v>2023015626</v>
      </c>
      <c r="B154" s="7" t="s">
        <v>172</v>
      </c>
      <c r="C154" s="7" t="s">
        <v>13</v>
      </c>
      <c r="D154" s="7" t="s">
        <v>143</v>
      </c>
      <c r="E154" s="7">
        <v>38</v>
      </c>
      <c r="F154" s="7">
        <v>22</v>
      </c>
      <c r="G154" s="8">
        <f>F154/E154</f>
        <v>0.578947368421053</v>
      </c>
      <c r="H154" s="9">
        <v>3.46046511627907</v>
      </c>
      <c r="I154" s="7">
        <v>29</v>
      </c>
      <c r="J154" s="7" t="s">
        <v>15</v>
      </c>
      <c r="K154" s="10">
        <v>0.145454545454545</v>
      </c>
      <c r="L154" s="10">
        <v>0.104477611940299</v>
      </c>
    </row>
    <row r="155" spans="1:12">
      <c r="A155" s="7">
        <v>2023015216</v>
      </c>
      <c r="B155" s="7" t="s">
        <v>173</v>
      </c>
      <c r="C155" s="7" t="s">
        <v>13</v>
      </c>
      <c r="D155" s="7" t="s">
        <v>174</v>
      </c>
      <c r="E155" s="7">
        <v>32</v>
      </c>
      <c r="F155" s="7">
        <v>24</v>
      </c>
      <c r="G155" s="8">
        <f>F155/E155</f>
        <v>0.75</v>
      </c>
      <c r="H155" s="9">
        <v>3.83255813953488</v>
      </c>
      <c r="I155" s="7">
        <v>14</v>
      </c>
      <c r="J155" s="7" t="s">
        <v>15</v>
      </c>
      <c r="K155" s="10">
        <v>0.0309278350515464</v>
      </c>
      <c r="L155" s="10">
        <v>0.225806451612903</v>
      </c>
    </row>
    <row r="156" spans="1:12">
      <c r="A156" s="7">
        <v>2023015220</v>
      </c>
      <c r="B156" s="7" t="s">
        <v>175</v>
      </c>
      <c r="C156" s="7" t="s">
        <v>13</v>
      </c>
      <c r="D156" s="7" t="s">
        <v>174</v>
      </c>
      <c r="E156" s="7">
        <v>38</v>
      </c>
      <c r="F156" s="7">
        <v>31</v>
      </c>
      <c r="G156" s="8">
        <f>F156/E156</f>
        <v>0.815789473684211</v>
      </c>
      <c r="H156" s="9">
        <v>4.23720930232558</v>
      </c>
      <c r="I156" s="7">
        <v>7</v>
      </c>
      <c r="J156" s="7" t="s">
        <v>15</v>
      </c>
      <c r="K156" s="10">
        <v>0.0206185567010309</v>
      </c>
      <c r="L156" s="10">
        <v>0.10752688172043</v>
      </c>
    </row>
    <row r="157" spans="1:12">
      <c r="A157" s="7">
        <v>2023015324</v>
      </c>
      <c r="B157" s="7" t="s">
        <v>176</v>
      </c>
      <c r="C157" s="7" t="s">
        <v>13</v>
      </c>
      <c r="D157" s="7" t="s">
        <v>174</v>
      </c>
      <c r="E157" s="7">
        <v>37</v>
      </c>
      <c r="F157" s="7">
        <v>26</v>
      </c>
      <c r="G157" s="8">
        <f>F157/E157</f>
        <v>0.702702702702703</v>
      </c>
      <c r="H157" s="9">
        <v>3.62093023255814</v>
      </c>
      <c r="I157" s="7">
        <v>24</v>
      </c>
      <c r="J157" s="7" t="s">
        <v>15</v>
      </c>
      <c r="K157" s="10">
        <v>0.148837209302326</v>
      </c>
      <c r="L157" s="10">
        <v>0.333333333333333</v>
      </c>
    </row>
    <row r="158" spans="1:12">
      <c r="A158" s="7">
        <v>2023015451</v>
      </c>
      <c r="B158" s="7" t="s">
        <v>177</v>
      </c>
      <c r="C158" s="7" t="s">
        <v>13</v>
      </c>
      <c r="D158" s="7" t="s">
        <v>174</v>
      </c>
      <c r="E158" s="7">
        <v>39</v>
      </c>
      <c r="F158" s="7">
        <v>25</v>
      </c>
      <c r="G158" s="8">
        <f>F158/E158</f>
        <v>0.641025641025641</v>
      </c>
      <c r="H158" s="9">
        <v>3.75348837209302</v>
      </c>
      <c r="I158" s="7">
        <v>18</v>
      </c>
      <c r="J158" s="7" t="s">
        <v>15</v>
      </c>
      <c r="K158" s="10">
        <v>0.0409090909090909</v>
      </c>
      <c r="L158" s="10">
        <v>0.301075268817204</v>
      </c>
    </row>
    <row r="159" spans="1:12">
      <c r="A159" s="7">
        <v>2023015452</v>
      </c>
      <c r="B159" s="7" t="s">
        <v>178</v>
      </c>
      <c r="C159" s="7" t="s">
        <v>13</v>
      </c>
      <c r="D159" s="7" t="s">
        <v>174</v>
      </c>
      <c r="E159" s="7">
        <v>39</v>
      </c>
      <c r="F159" s="7">
        <v>25</v>
      </c>
      <c r="G159" s="8">
        <f>F159/E159</f>
        <v>0.641025641025641</v>
      </c>
      <c r="H159" s="9">
        <v>3.6953488372093</v>
      </c>
      <c r="I159" s="7">
        <v>20</v>
      </c>
      <c r="J159" s="7" t="s">
        <v>15</v>
      </c>
      <c r="K159" s="10">
        <v>0.163636363636364</v>
      </c>
      <c r="L159" s="10">
        <v>0.043010752688172</v>
      </c>
    </row>
    <row r="160" spans="1:12">
      <c r="A160" s="7">
        <v>2023015473</v>
      </c>
      <c r="B160" s="7" t="s">
        <v>179</v>
      </c>
      <c r="C160" s="7" t="s">
        <v>13</v>
      </c>
      <c r="D160" s="7" t="s">
        <v>174</v>
      </c>
      <c r="E160" s="7">
        <v>38</v>
      </c>
      <c r="F160" s="7">
        <v>23</v>
      </c>
      <c r="G160" s="8">
        <f>F160/E160</f>
        <v>0.605263157894737</v>
      </c>
      <c r="H160" s="9">
        <v>3.50697674418605</v>
      </c>
      <c r="I160" s="7">
        <v>29</v>
      </c>
      <c r="J160" s="7" t="s">
        <v>15</v>
      </c>
      <c r="K160" s="10">
        <v>0.3</v>
      </c>
      <c r="L160" s="10">
        <v>0.21505376344086</v>
      </c>
    </row>
    <row r="161" spans="1:12">
      <c r="A161" s="7">
        <v>2023015474</v>
      </c>
      <c r="B161" s="7" t="s">
        <v>180</v>
      </c>
      <c r="C161" s="7" t="s">
        <v>13</v>
      </c>
      <c r="D161" s="7" t="s">
        <v>174</v>
      </c>
      <c r="E161" s="7">
        <v>39</v>
      </c>
      <c r="F161" s="7">
        <v>25</v>
      </c>
      <c r="G161" s="8">
        <f>F161/E161</f>
        <v>0.641025641025641</v>
      </c>
      <c r="H161" s="9">
        <v>3.79069767441861</v>
      </c>
      <c r="I161" s="7">
        <v>16</v>
      </c>
      <c r="J161" s="7" t="s">
        <v>15</v>
      </c>
      <c r="K161" s="10">
        <v>0.222727272727273</v>
      </c>
      <c r="L161" s="10">
        <v>0.32258064516129</v>
      </c>
    </row>
    <row r="162" spans="1:12">
      <c r="A162" s="7">
        <v>2023015480</v>
      </c>
      <c r="B162" s="7" t="s">
        <v>181</v>
      </c>
      <c r="C162" s="7" t="s">
        <v>13</v>
      </c>
      <c r="D162" s="7" t="s">
        <v>174</v>
      </c>
      <c r="E162" s="7">
        <v>39</v>
      </c>
      <c r="F162" s="7">
        <v>32</v>
      </c>
      <c r="G162" s="8">
        <f>F162/E162</f>
        <v>0.82051282051282</v>
      </c>
      <c r="H162" s="9">
        <v>4.11860465116279</v>
      </c>
      <c r="I162" s="7">
        <v>9</v>
      </c>
      <c r="J162" s="7" t="s">
        <v>15</v>
      </c>
      <c r="K162" s="10">
        <v>0.0136363636363636</v>
      </c>
      <c r="L162" s="10">
        <v>0.0537634408602151</v>
      </c>
    </row>
    <row r="163" spans="1:12">
      <c r="A163" s="7">
        <v>2023015488</v>
      </c>
      <c r="B163" s="7" t="s">
        <v>182</v>
      </c>
      <c r="C163" s="7" t="s">
        <v>13</v>
      </c>
      <c r="D163" s="7" t="s">
        <v>174</v>
      </c>
      <c r="E163" s="7">
        <v>39</v>
      </c>
      <c r="F163" s="7">
        <v>22</v>
      </c>
      <c r="G163" s="8">
        <f>F163/E163</f>
        <v>0.564102564102564</v>
      </c>
      <c r="H163" s="9">
        <v>3.65813953488372</v>
      </c>
      <c r="I163" s="7">
        <v>22</v>
      </c>
      <c r="J163" s="7" t="s">
        <v>15</v>
      </c>
      <c r="K163" s="10">
        <v>0.195454545454545</v>
      </c>
      <c r="L163" s="10">
        <v>0.247311827956989</v>
      </c>
    </row>
    <row r="164" spans="1:12">
      <c r="A164" s="7">
        <v>2023015510</v>
      </c>
      <c r="B164" s="7" t="s">
        <v>183</v>
      </c>
      <c r="C164" s="7" t="s">
        <v>13</v>
      </c>
      <c r="D164" s="7" t="s">
        <v>174</v>
      </c>
      <c r="E164" s="7">
        <v>39</v>
      </c>
      <c r="F164" s="7">
        <v>25</v>
      </c>
      <c r="G164" s="8">
        <f>F164/E164</f>
        <v>0.641025641025641</v>
      </c>
      <c r="H164" s="9">
        <v>3.68139534883721</v>
      </c>
      <c r="I164" s="7">
        <v>21</v>
      </c>
      <c r="J164" s="7" t="s">
        <v>15</v>
      </c>
      <c r="K164" s="10">
        <v>0.0727272727272727</v>
      </c>
      <c r="L164" s="10">
        <v>0.204301075268817</v>
      </c>
    </row>
    <row r="165" spans="1:12">
      <c r="A165" s="7">
        <v>2023015511</v>
      </c>
      <c r="B165" s="7" t="s">
        <v>184</v>
      </c>
      <c r="C165" s="7" t="s">
        <v>13</v>
      </c>
      <c r="D165" s="7" t="s">
        <v>174</v>
      </c>
      <c r="E165" s="7">
        <v>39</v>
      </c>
      <c r="F165" s="7">
        <v>23</v>
      </c>
      <c r="G165" s="8">
        <f>F165/E165</f>
        <v>0.58974358974359</v>
      </c>
      <c r="H165" s="9">
        <v>3.54883720930233</v>
      </c>
      <c r="I165" s="7">
        <v>28</v>
      </c>
      <c r="J165" s="7" t="s">
        <v>15</v>
      </c>
      <c r="K165" s="10">
        <v>0.113636363636364</v>
      </c>
      <c r="L165" s="10">
        <v>0.387096774193548</v>
      </c>
    </row>
    <row r="166" spans="1:12">
      <c r="A166" s="7">
        <v>2023015519</v>
      </c>
      <c r="B166" s="7" t="s">
        <v>185</v>
      </c>
      <c r="C166" s="7" t="s">
        <v>13</v>
      </c>
      <c r="D166" s="7" t="s">
        <v>174</v>
      </c>
      <c r="E166" s="7">
        <v>39</v>
      </c>
      <c r="F166" s="7">
        <v>21</v>
      </c>
      <c r="G166" s="8">
        <f>F166/E166</f>
        <v>0.538461538461538</v>
      </c>
      <c r="H166" s="9">
        <v>3.57209302325581</v>
      </c>
      <c r="I166" s="7">
        <v>27</v>
      </c>
      <c r="J166" s="7" t="s">
        <v>15</v>
      </c>
      <c r="K166" s="10">
        <v>0.286363636363636</v>
      </c>
      <c r="L166" s="10">
        <v>0.419354838709677</v>
      </c>
    </row>
    <row r="167" spans="1:12">
      <c r="A167" s="7">
        <v>2023015520</v>
      </c>
      <c r="B167" s="7" t="s">
        <v>186</v>
      </c>
      <c r="C167" s="7" t="s">
        <v>13</v>
      </c>
      <c r="D167" s="7" t="s">
        <v>174</v>
      </c>
      <c r="E167" s="7">
        <v>39</v>
      </c>
      <c r="F167" s="7">
        <v>24</v>
      </c>
      <c r="G167" s="8">
        <f>F167/E167</f>
        <v>0.615384615384615</v>
      </c>
      <c r="H167" s="9">
        <v>3.5953488372093</v>
      </c>
      <c r="I167" s="7">
        <v>25</v>
      </c>
      <c r="J167" s="7" t="s">
        <v>15</v>
      </c>
      <c r="K167" s="10">
        <v>0.104545454545455</v>
      </c>
      <c r="L167" s="10">
        <v>0.021505376344086</v>
      </c>
    </row>
    <row r="168" spans="1:12">
      <c r="A168" s="7">
        <v>2023015526</v>
      </c>
      <c r="B168" s="7" t="s">
        <v>187</v>
      </c>
      <c r="C168" s="7" t="s">
        <v>13</v>
      </c>
      <c r="D168" s="7" t="s">
        <v>174</v>
      </c>
      <c r="E168" s="7">
        <v>39</v>
      </c>
      <c r="F168" s="7">
        <v>31</v>
      </c>
      <c r="G168" s="8">
        <f>F168/E168</f>
        <v>0.794871794871795</v>
      </c>
      <c r="H168" s="9">
        <v>4.84418604651163</v>
      </c>
      <c r="I168" s="7">
        <v>1</v>
      </c>
      <c r="J168" s="7" t="s">
        <v>15</v>
      </c>
      <c r="K168" s="10">
        <v>0.0272727272727273</v>
      </c>
      <c r="L168" s="10">
        <v>0.0752688172043011</v>
      </c>
    </row>
    <row r="169" spans="1:12">
      <c r="A169" s="7">
        <v>2023015542</v>
      </c>
      <c r="B169" s="7" t="s">
        <v>188</v>
      </c>
      <c r="C169" s="7" t="s">
        <v>13</v>
      </c>
      <c r="D169" s="7" t="s">
        <v>174</v>
      </c>
      <c r="E169" s="7">
        <v>39</v>
      </c>
      <c r="F169" s="7">
        <v>25</v>
      </c>
      <c r="G169" s="8">
        <f>F169/E169</f>
        <v>0.641025641025641</v>
      </c>
      <c r="H169" s="9">
        <v>4.04883720930233</v>
      </c>
      <c r="I169" s="7">
        <v>10</v>
      </c>
      <c r="J169" s="7" t="s">
        <v>15</v>
      </c>
      <c r="K169" s="10">
        <v>0.231818181818182</v>
      </c>
      <c r="L169" s="10">
        <v>0.139784946236559</v>
      </c>
    </row>
    <row r="170" spans="1:12">
      <c r="A170" s="7">
        <v>2023015581</v>
      </c>
      <c r="B170" s="7" t="s">
        <v>189</v>
      </c>
      <c r="C170" s="7" t="s">
        <v>13</v>
      </c>
      <c r="D170" s="7" t="s">
        <v>174</v>
      </c>
      <c r="E170" s="7">
        <v>31</v>
      </c>
      <c r="F170" s="7">
        <v>26</v>
      </c>
      <c r="G170" s="8">
        <f>F170/E170</f>
        <v>0.838709677419355</v>
      </c>
      <c r="H170" s="9">
        <v>4.28333333333333</v>
      </c>
      <c r="I170" s="7">
        <v>6</v>
      </c>
      <c r="J170" s="7" t="s">
        <v>15</v>
      </c>
      <c r="K170" s="10">
        <v>0.0545454545454545</v>
      </c>
      <c r="L170" s="10">
        <v>0.172043010752688</v>
      </c>
    </row>
    <row r="171" spans="1:12">
      <c r="A171" s="7">
        <v>2023015591</v>
      </c>
      <c r="B171" s="7" t="s">
        <v>190</v>
      </c>
      <c r="C171" s="7" t="s">
        <v>13</v>
      </c>
      <c r="D171" s="7" t="s">
        <v>174</v>
      </c>
      <c r="E171" s="7">
        <v>39</v>
      </c>
      <c r="F171" s="7">
        <v>22</v>
      </c>
      <c r="G171" s="8">
        <f>F171/E171</f>
        <v>0.564102564102564</v>
      </c>
      <c r="H171" s="9">
        <v>3.80697674418605</v>
      </c>
      <c r="I171" s="7">
        <v>15</v>
      </c>
      <c r="J171" s="7" t="s">
        <v>15</v>
      </c>
      <c r="K171" s="10">
        <v>0.272727272727273</v>
      </c>
      <c r="L171" s="10">
        <v>0.258064516129032</v>
      </c>
    </row>
    <row r="172" spans="1:12">
      <c r="A172" s="7">
        <v>2023015594</v>
      </c>
      <c r="B172" s="7" t="s">
        <v>191</v>
      </c>
      <c r="C172" s="7" t="s">
        <v>13</v>
      </c>
      <c r="D172" s="7" t="s">
        <v>174</v>
      </c>
      <c r="E172" s="7">
        <v>39</v>
      </c>
      <c r="F172" s="7">
        <v>29</v>
      </c>
      <c r="G172" s="8">
        <f>F172/E172</f>
        <v>0.743589743589744</v>
      </c>
      <c r="H172" s="9">
        <v>4.04186046511628</v>
      </c>
      <c r="I172" s="7">
        <v>11</v>
      </c>
      <c r="J172" s="7" t="s">
        <v>15</v>
      </c>
      <c r="K172" s="10">
        <v>0.181818181818182</v>
      </c>
      <c r="L172" s="10">
        <v>0.129032258064516</v>
      </c>
    </row>
    <row r="173" spans="1:12">
      <c r="A173" s="7">
        <v>2023015598</v>
      </c>
      <c r="B173" s="7" t="s">
        <v>192</v>
      </c>
      <c r="C173" s="7" t="s">
        <v>13</v>
      </c>
      <c r="D173" s="7" t="s">
        <v>174</v>
      </c>
      <c r="E173" s="7">
        <v>31</v>
      </c>
      <c r="F173" s="7">
        <v>24</v>
      </c>
      <c r="G173" s="8">
        <f>F173/E173</f>
        <v>0.774193548387097</v>
      </c>
      <c r="H173" s="9">
        <v>4.3</v>
      </c>
      <c r="I173" s="7">
        <v>5</v>
      </c>
      <c r="J173" s="7" t="s">
        <v>15</v>
      </c>
      <c r="K173" s="10">
        <v>0.0363636363636364</v>
      </c>
      <c r="L173" s="10">
        <v>0.193548387096774</v>
      </c>
    </row>
    <row r="174" spans="1:12">
      <c r="A174" s="7">
        <v>2023015600</v>
      </c>
      <c r="B174" s="7" t="s">
        <v>193</v>
      </c>
      <c r="C174" s="7" t="s">
        <v>13</v>
      </c>
      <c r="D174" s="7" t="s">
        <v>174</v>
      </c>
      <c r="E174" s="7">
        <v>39</v>
      </c>
      <c r="F174" s="7">
        <v>26</v>
      </c>
      <c r="G174" s="8">
        <f>F174/E174</f>
        <v>0.666666666666667</v>
      </c>
      <c r="H174" s="9">
        <v>3.58372093023256</v>
      </c>
      <c r="I174" s="7">
        <v>26</v>
      </c>
      <c r="J174" s="7" t="s">
        <v>15</v>
      </c>
      <c r="K174" s="10">
        <v>0.209090909090909</v>
      </c>
      <c r="L174" s="10">
        <v>0.161290322580645</v>
      </c>
    </row>
    <row r="175" spans="1:12">
      <c r="A175" s="7">
        <v>2023015624</v>
      </c>
      <c r="B175" s="7" t="s">
        <v>194</v>
      </c>
      <c r="C175" s="7" t="s">
        <v>13</v>
      </c>
      <c r="D175" s="7" t="s">
        <v>174</v>
      </c>
      <c r="E175" s="7">
        <v>39</v>
      </c>
      <c r="F175" s="7">
        <v>35</v>
      </c>
      <c r="G175" s="8">
        <f>F175/E175</f>
        <v>0.897435897435897</v>
      </c>
      <c r="H175" s="9">
        <v>4.57674418604651</v>
      </c>
      <c r="I175" s="7">
        <v>2</v>
      </c>
      <c r="J175" s="7" t="s">
        <v>15</v>
      </c>
      <c r="K175" s="10">
        <v>0.0227272727272727</v>
      </c>
      <c r="L175" s="10">
        <v>0.0860215053763441</v>
      </c>
    </row>
    <row r="176" spans="1:12">
      <c r="A176" s="7">
        <v>2023015628</v>
      </c>
      <c r="B176" s="7" t="s">
        <v>195</v>
      </c>
      <c r="C176" s="7" t="s">
        <v>13</v>
      </c>
      <c r="D176" s="7" t="s">
        <v>174</v>
      </c>
      <c r="E176" s="7">
        <v>39</v>
      </c>
      <c r="F176" s="7">
        <v>34</v>
      </c>
      <c r="G176" s="8">
        <f>F176/E176</f>
        <v>0.871794871794872</v>
      </c>
      <c r="H176" s="9">
        <v>3.77906976744186</v>
      </c>
      <c r="I176" s="7">
        <v>17</v>
      </c>
      <c r="J176" s="7" t="s">
        <v>15</v>
      </c>
      <c r="K176" s="10">
        <v>0.0318181818181818</v>
      </c>
      <c r="L176" s="10">
        <v>0.0645161290322581</v>
      </c>
    </row>
    <row r="177" spans="1:12">
      <c r="A177" s="7">
        <v>2023015686</v>
      </c>
      <c r="B177" s="7" t="s">
        <v>196</v>
      </c>
      <c r="C177" s="7" t="s">
        <v>13</v>
      </c>
      <c r="D177" s="7" t="s">
        <v>174</v>
      </c>
      <c r="E177" s="7">
        <v>37</v>
      </c>
      <c r="F177" s="7">
        <v>31</v>
      </c>
      <c r="G177" s="8">
        <f>F177/E177</f>
        <v>0.837837837837838</v>
      </c>
      <c r="H177" s="9">
        <v>4.31860465116279</v>
      </c>
      <c r="I177" s="7">
        <v>4</v>
      </c>
      <c r="J177" s="7" t="s">
        <v>15</v>
      </c>
      <c r="K177" s="10">
        <v>0.117117117117117</v>
      </c>
      <c r="L177" s="10">
        <v>0.032258064516129</v>
      </c>
    </row>
    <row r="178" spans="1:12">
      <c r="A178" s="7">
        <v>2023016340</v>
      </c>
      <c r="B178" s="7" t="s">
        <v>197</v>
      </c>
      <c r="C178" s="7" t="s">
        <v>13</v>
      </c>
      <c r="D178" s="7" t="s">
        <v>174</v>
      </c>
      <c r="E178" s="7">
        <v>37</v>
      </c>
      <c r="F178" s="7">
        <v>34</v>
      </c>
      <c r="G178" s="8">
        <f>F178/E178</f>
        <v>0.918918918918919</v>
      </c>
      <c r="H178" s="9">
        <v>4.17441860465116</v>
      </c>
      <c r="I178" s="7">
        <v>8</v>
      </c>
      <c r="J178" s="7" t="s">
        <v>15</v>
      </c>
      <c r="K178" s="10">
        <v>0.00465116279069767</v>
      </c>
      <c r="L178" s="10">
        <v>0.010752688172043</v>
      </c>
    </row>
    <row r="179" spans="1:12">
      <c r="A179" s="7">
        <v>2023016377</v>
      </c>
      <c r="B179" s="7" t="s">
        <v>198</v>
      </c>
      <c r="C179" s="7" t="s">
        <v>13</v>
      </c>
      <c r="D179" s="7" t="s">
        <v>174</v>
      </c>
      <c r="E179" s="7">
        <v>38</v>
      </c>
      <c r="F179" s="7">
        <v>26</v>
      </c>
      <c r="G179" s="8">
        <f>F179/E179</f>
        <v>0.684210526315789</v>
      </c>
      <c r="H179" s="9">
        <v>3.98536585365854</v>
      </c>
      <c r="I179" s="7">
        <v>12</v>
      </c>
      <c r="J179" s="7" t="s">
        <v>15</v>
      </c>
      <c r="K179" s="10">
        <v>0.245901639344262</v>
      </c>
      <c r="L179" s="10">
        <v>0.290322580645161</v>
      </c>
    </row>
    <row r="180" spans="1:12">
      <c r="A180" s="7">
        <v>2023016701</v>
      </c>
      <c r="B180" s="7" t="s">
        <v>199</v>
      </c>
      <c r="C180" s="7" t="s">
        <v>13</v>
      </c>
      <c r="D180" s="7" t="s">
        <v>174</v>
      </c>
      <c r="E180" s="7">
        <v>37</v>
      </c>
      <c r="F180" s="7">
        <v>25</v>
      </c>
      <c r="G180" s="8">
        <f>F180/E180</f>
        <v>0.675675675675676</v>
      </c>
      <c r="H180" s="9">
        <v>4.32790697674419</v>
      </c>
      <c r="I180" s="7">
        <v>3</v>
      </c>
      <c r="J180" s="7" t="s">
        <v>15</v>
      </c>
      <c r="K180" s="10">
        <v>0.0985915492957746</v>
      </c>
      <c r="L180" s="10">
        <v>0.150537634408602</v>
      </c>
    </row>
    <row r="181" spans="1:12">
      <c r="A181" s="7">
        <v>2023015730</v>
      </c>
      <c r="B181" s="7" t="s">
        <v>200</v>
      </c>
      <c r="C181" s="7" t="s">
        <v>201</v>
      </c>
      <c r="D181" s="7" t="s">
        <v>202</v>
      </c>
      <c r="E181" s="7">
        <v>42</v>
      </c>
      <c r="F181" s="7">
        <v>22</v>
      </c>
      <c r="G181" s="8">
        <f>F181/E181</f>
        <v>0.523809523809524</v>
      </c>
      <c r="H181" s="9">
        <v>3.19411764705882</v>
      </c>
      <c r="I181" s="7">
        <v>45</v>
      </c>
      <c r="J181" s="7" t="s">
        <v>15</v>
      </c>
      <c r="K181" s="10">
        <v>0.109826589595376</v>
      </c>
      <c r="L181" s="10">
        <v>0.180722891566265</v>
      </c>
    </row>
    <row r="182" spans="1:12">
      <c r="A182" s="7">
        <v>2023015735</v>
      </c>
      <c r="B182" s="7" t="s">
        <v>203</v>
      </c>
      <c r="C182" s="7" t="s">
        <v>201</v>
      </c>
      <c r="D182" s="7" t="s">
        <v>202</v>
      </c>
      <c r="E182" s="7">
        <v>45</v>
      </c>
      <c r="F182" s="7">
        <v>35</v>
      </c>
      <c r="G182" s="8">
        <f>F182/E182</f>
        <v>0.777777777777778</v>
      </c>
      <c r="H182" s="9">
        <v>4.25294117647059</v>
      </c>
      <c r="I182" s="7">
        <v>10</v>
      </c>
      <c r="J182" s="7" t="s">
        <v>15</v>
      </c>
      <c r="K182" s="10">
        <v>0.0289017341040462</v>
      </c>
      <c r="L182" s="10">
        <v>0.0602409638554217</v>
      </c>
    </row>
    <row r="183" spans="1:12">
      <c r="A183" s="7">
        <v>2023015738</v>
      </c>
      <c r="B183" s="7" t="s">
        <v>204</v>
      </c>
      <c r="C183" s="7" t="s">
        <v>201</v>
      </c>
      <c r="D183" s="7" t="s">
        <v>202</v>
      </c>
      <c r="E183" s="7">
        <v>45</v>
      </c>
      <c r="F183" s="7">
        <v>31</v>
      </c>
      <c r="G183" s="8">
        <f>F183/E183</f>
        <v>0.688888888888889</v>
      </c>
      <c r="H183" s="9">
        <v>3.81176470588235</v>
      </c>
      <c r="I183" s="7">
        <v>23</v>
      </c>
      <c r="J183" s="7" t="s">
        <v>15</v>
      </c>
      <c r="K183" s="10">
        <v>0.260115606936416</v>
      </c>
      <c r="L183" s="10">
        <v>0.228915662650602</v>
      </c>
    </row>
    <row r="184" spans="1:12">
      <c r="A184" s="7">
        <v>2023015763</v>
      </c>
      <c r="B184" s="7" t="s">
        <v>205</v>
      </c>
      <c r="C184" s="7" t="s">
        <v>201</v>
      </c>
      <c r="D184" s="7" t="s">
        <v>202</v>
      </c>
      <c r="E184" s="7">
        <v>42</v>
      </c>
      <c r="F184" s="7">
        <v>24</v>
      </c>
      <c r="G184" s="8">
        <f>F184/E184</f>
        <v>0.571428571428571</v>
      </c>
      <c r="H184" s="9">
        <v>3.32941176470588</v>
      </c>
      <c r="I184" s="7">
        <v>42</v>
      </c>
      <c r="J184" s="7" t="s">
        <v>15</v>
      </c>
      <c r="K184" s="10">
        <v>0.202312138728324</v>
      </c>
      <c r="L184" s="10">
        <v>0.198795180722892</v>
      </c>
    </row>
    <row r="185" spans="1:12">
      <c r="A185" s="7">
        <v>2023015765</v>
      </c>
      <c r="B185" s="7" t="s">
        <v>206</v>
      </c>
      <c r="C185" s="7" t="s">
        <v>201</v>
      </c>
      <c r="D185" s="7" t="s">
        <v>202</v>
      </c>
      <c r="E185" s="7">
        <v>45</v>
      </c>
      <c r="F185" s="7">
        <v>30</v>
      </c>
      <c r="G185" s="8">
        <f>F185/E185</f>
        <v>0.666666666666667</v>
      </c>
      <c r="H185" s="9">
        <v>4.47647058823529</v>
      </c>
      <c r="I185" s="7">
        <v>4</v>
      </c>
      <c r="J185" s="7" t="s">
        <v>15</v>
      </c>
      <c r="K185" s="10">
        <v>0.0635838150289017</v>
      </c>
      <c r="L185" s="10">
        <v>0.13855421686747</v>
      </c>
    </row>
    <row r="186" spans="1:12">
      <c r="A186" s="7">
        <v>2023015778</v>
      </c>
      <c r="B186" s="7" t="s">
        <v>207</v>
      </c>
      <c r="C186" s="7" t="s">
        <v>201</v>
      </c>
      <c r="D186" s="7" t="s">
        <v>202</v>
      </c>
      <c r="E186" s="7">
        <v>42</v>
      </c>
      <c r="F186" s="7">
        <v>29</v>
      </c>
      <c r="G186" s="8">
        <f>F186/E186</f>
        <v>0.69047619047619</v>
      </c>
      <c r="H186" s="9">
        <v>3.45882352941176</v>
      </c>
      <c r="I186" s="7">
        <v>38</v>
      </c>
      <c r="J186" s="7" t="s">
        <v>15</v>
      </c>
      <c r="K186" s="10">
        <v>0.190751445086705</v>
      </c>
      <c r="L186" s="10">
        <v>0.174698795180723</v>
      </c>
    </row>
    <row r="187" spans="1:12">
      <c r="A187" s="7">
        <v>2023015796</v>
      </c>
      <c r="B187" s="7" t="s">
        <v>208</v>
      </c>
      <c r="C187" s="7" t="s">
        <v>201</v>
      </c>
      <c r="D187" s="7" t="s">
        <v>202</v>
      </c>
      <c r="E187" s="7">
        <v>45</v>
      </c>
      <c r="F187" s="7">
        <v>34</v>
      </c>
      <c r="G187" s="8">
        <f>F187/E187</f>
        <v>0.755555555555556</v>
      </c>
      <c r="H187" s="9">
        <v>3.83529411764706</v>
      </c>
      <c r="I187" s="7">
        <v>22</v>
      </c>
      <c r="J187" s="7" t="s">
        <v>15</v>
      </c>
      <c r="K187" s="10">
        <v>0.0867052023121387</v>
      </c>
      <c r="L187" s="10">
        <v>0.132530120481928</v>
      </c>
    </row>
    <row r="188" spans="1:12">
      <c r="A188" s="7">
        <v>2023015798</v>
      </c>
      <c r="B188" s="7" t="s">
        <v>209</v>
      </c>
      <c r="C188" s="7" t="s">
        <v>201</v>
      </c>
      <c r="D188" s="7" t="s">
        <v>202</v>
      </c>
      <c r="E188" s="7">
        <v>45</v>
      </c>
      <c r="F188" s="7">
        <v>37</v>
      </c>
      <c r="G188" s="8">
        <f>F188/E188</f>
        <v>0.822222222222222</v>
      </c>
      <c r="H188" s="9">
        <v>3.89411764705882</v>
      </c>
      <c r="I188" s="7">
        <v>20</v>
      </c>
      <c r="J188" s="7" t="s">
        <v>15</v>
      </c>
      <c r="K188" s="10">
        <v>0.0809248554913295</v>
      </c>
      <c r="L188" s="10">
        <v>0.108433734939759</v>
      </c>
    </row>
    <row r="189" spans="1:12">
      <c r="A189" s="7">
        <v>2023015800</v>
      </c>
      <c r="B189" s="7" t="s">
        <v>210</v>
      </c>
      <c r="C189" s="7" t="s">
        <v>201</v>
      </c>
      <c r="D189" s="7" t="s">
        <v>202</v>
      </c>
      <c r="E189" s="7">
        <v>45</v>
      </c>
      <c r="F189" s="7">
        <v>23</v>
      </c>
      <c r="G189" s="8">
        <f>F189/E189</f>
        <v>0.511111111111111</v>
      </c>
      <c r="H189" s="9">
        <v>3.73529411764706</v>
      </c>
      <c r="I189" s="7">
        <v>25</v>
      </c>
      <c r="J189" s="7" t="s">
        <v>15</v>
      </c>
      <c r="K189" s="10">
        <v>0.173410404624277</v>
      </c>
      <c r="L189" s="10">
        <v>0.271084337349398</v>
      </c>
    </row>
    <row r="190" spans="1:12">
      <c r="A190" s="7">
        <v>2023015814</v>
      </c>
      <c r="B190" s="7" t="s">
        <v>211</v>
      </c>
      <c r="C190" s="7" t="s">
        <v>201</v>
      </c>
      <c r="D190" s="7" t="s">
        <v>202</v>
      </c>
      <c r="E190" s="7">
        <v>45</v>
      </c>
      <c r="F190" s="7">
        <v>24</v>
      </c>
      <c r="G190" s="8">
        <f>F190/E190</f>
        <v>0.533333333333333</v>
      </c>
      <c r="H190" s="9">
        <v>3.28235294117647</v>
      </c>
      <c r="I190" s="7">
        <v>44</v>
      </c>
      <c r="J190" s="7" t="s">
        <v>15</v>
      </c>
      <c r="K190" s="10">
        <v>0.358381502890173</v>
      </c>
      <c r="L190" s="10">
        <v>0.289156626506024</v>
      </c>
    </row>
    <row r="191" spans="1:12">
      <c r="A191" s="7">
        <v>2023015833</v>
      </c>
      <c r="B191" s="7" t="s">
        <v>212</v>
      </c>
      <c r="C191" s="7" t="s">
        <v>201</v>
      </c>
      <c r="D191" s="7" t="s">
        <v>202</v>
      </c>
      <c r="E191" s="7">
        <v>45</v>
      </c>
      <c r="F191" s="7">
        <v>31</v>
      </c>
      <c r="G191" s="8">
        <f>F191/E191</f>
        <v>0.688888888888889</v>
      </c>
      <c r="H191" s="9">
        <v>3.91764705882353</v>
      </c>
      <c r="I191" s="7">
        <v>19</v>
      </c>
      <c r="J191" s="7" t="s">
        <v>15</v>
      </c>
      <c r="K191" s="10">
        <v>0.046242774566474</v>
      </c>
      <c r="L191" s="10">
        <v>0.150602409638554</v>
      </c>
    </row>
    <row r="192" spans="1:12">
      <c r="A192" s="7">
        <v>2023015843</v>
      </c>
      <c r="B192" s="7" t="s">
        <v>213</v>
      </c>
      <c r="C192" s="7" t="s">
        <v>201</v>
      </c>
      <c r="D192" s="7" t="s">
        <v>202</v>
      </c>
      <c r="E192" s="7">
        <v>45</v>
      </c>
      <c r="F192" s="7">
        <v>28</v>
      </c>
      <c r="G192" s="8">
        <f>F192/E192</f>
        <v>0.622222222222222</v>
      </c>
      <c r="H192" s="9">
        <v>3.42352941176471</v>
      </c>
      <c r="I192" s="7">
        <v>39</v>
      </c>
      <c r="J192" s="7" t="s">
        <v>15</v>
      </c>
      <c r="K192" s="10">
        <v>0.161849710982659</v>
      </c>
      <c r="L192" s="10">
        <v>0.246987951807229</v>
      </c>
    </row>
    <row r="193" spans="1:12">
      <c r="A193" s="7">
        <v>2023015846</v>
      </c>
      <c r="B193" s="7" t="s">
        <v>214</v>
      </c>
      <c r="C193" s="7" t="s">
        <v>201</v>
      </c>
      <c r="D193" s="7" t="s">
        <v>202</v>
      </c>
      <c r="E193" s="7">
        <v>45</v>
      </c>
      <c r="F193" s="7">
        <v>38</v>
      </c>
      <c r="G193" s="8">
        <f>F193/E193</f>
        <v>0.844444444444444</v>
      </c>
      <c r="H193" s="9">
        <v>3.92352941176471</v>
      </c>
      <c r="I193" s="7">
        <v>18</v>
      </c>
      <c r="J193" s="7" t="s">
        <v>15</v>
      </c>
      <c r="K193" s="10">
        <v>0.0751445086705202</v>
      </c>
      <c r="L193" s="10">
        <v>0.114457831325301</v>
      </c>
    </row>
    <row r="194" spans="1:12">
      <c r="A194" s="7">
        <v>2023015853</v>
      </c>
      <c r="B194" s="7" t="s">
        <v>215</v>
      </c>
      <c r="C194" s="7" t="s">
        <v>201</v>
      </c>
      <c r="D194" s="7" t="s">
        <v>202</v>
      </c>
      <c r="E194" s="7">
        <v>44</v>
      </c>
      <c r="F194" s="7">
        <v>37</v>
      </c>
      <c r="G194" s="8">
        <f>F194/E194</f>
        <v>0.840909090909091</v>
      </c>
      <c r="H194" s="9">
        <v>4.57058823529412</v>
      </c>
      <c r="I194" s="7">
        <v>2</v>
      </c>
      <c r="J194" s="7" t="s">
        <v>15</v>
      </c>
      <c r="K194" s="10">
        <v>0.0346820809248555</v>
      </c>
      <c r="L194" s="10">
        <v>0.0903614457831325</v>
      </c>
    </row>
    <row r="195" spans="1:12">
      <c r="A195" s="7">
        <v>2023015861</v>
      </c>
      <c r="B195" s="7" t="s">
        <v>216</v>
      </c>
      <c r="C195" s="7" t="s">
        <v>201</v>
      </c>
      <c r="D195" s="7" t="s">
        <v>202</v>
      </c>
      <c r="E195" s="7">
        <v>45</v>
      </c>
      <c r="F195" s="7">
        <v>24</v>
      </c>
      <c r="G195" s="8">
        <f>F195/E195</f>
        <v>0.533333333333333</v>
      </c>
      <c r="H195" s="9">
        <v>3.61764705882353</v>
      </c>
      <c r="I195" s="7">
        <v>35</v>
      </c>
      <c r="J195" s="7" t="s">
        <v>15</v>
      </c>
      <c r="K195" s="10">
        <v>0.289017341040462</v>
      </c>
      <c r="L195" s="10">
        <v>0.319277108433735</v>
      </c>
    </row>
    <row r="196" spans="1:12">
      <c r="A196" s="7">
        <v>2023015868</v>
      </c>
      <c r="B196" s="7" t="s">
        <v>217</v>
      </c>
      <c r="C196" s="7" t="s">
        <v>201</v>
      </c>
      <c r="D196" s="7" t="s">
        <v>202</v>
      </c>
      <c r="E196" s="7">
        <v>45</v>
      </c>
      <c r="F196" s="7">
        <v>30</v>
      </c>
      <c r="G196" s="8">
        <f>F196/E196</f>
        <v>0.666666666666667</v>
      </c>
      <c r="H196" s="9">
        <v>3.28823529411765</v>
      </c>
      <c r="I196" s="7">
        <v>43</v>
      </c>
      <c r="J196" s="7" t="s">
        <v>15</v>
      </c>
      <c r="K196" s="10">
        <v>0.283236994219653</v>
      </c>
      <c r="L196" s="10">
        <v>0.0963855421686747</v>
      </c>
    </row>
    <row r="197" spans="1:12">
      <c r="A197" s="7">
        <v>2023015874</v>
      </c>
      <c r="B197" s="7" t="s">
        <v>218</v>
      </c>
      <c r="C197" s="7" t="s">
        <v>201</v>
      </c>
      <c r="D197" s="7" t="s">
        <v>202</v>
      </c>
      <c r="E197" s="7">
        <v>45</v>
      </c>
      <c r="F197" s="7">
        <v>26</v>
      </c>
      <c r="G197" s="8">
        <f>F197/E197</f>
        <v>0.577777777777778</v>
      </c>
      <c r="H197" s="9">
        <v>3.47647058823529</v>
      </c>
      <c r="I197" s="7">
        <v>36</v>
      </c>
      <c r="J197" s="7" t="s">
        <v>15</v>
      </c>
      <c r="K197" s="10">
        <v>0.468208092485549</v>
      </c>
      <c r="L197" s="10">
        <v>0.259036144578313</v>
      </c>
    </row>
    <row r="198" spans="1:12">
      <c r="A198" s="7">
        <v>2023015875</v>
      </c>
      <c r="B198" s="7" t="s">
        <v>219</v>
      </c>
      <c r="C198" s="7" t="s">
        <v>201</v>
      </c>
      <c r="D198" s="7" t="s">
        <v>202</v>
      </c>
      <c r="E198" s="7">
        <v>45</v>
      </c>
      <c r="F198" s="7">
        <v>24</v>
      </c>
      <c r="G198" s="8">
        <f>F198/E198</f>
        <v>0.533333333333333</v>
      </c>
      <c r="H198" s="9">
        <v>3.65882352941177</v>
      </c>
      <c r="I198" s="7">
        <v>31</v>
      </c>
      <c r="J198" s="7" t="s">
        <v>15</v>
      </c>
      <c r="K198" s="10">
        <v>0.38728323699422</v>
      </c>
      <c r="L198" s="10">
        <v>0.168674698795181</v>
      </c>
    </row>
    <row r="199" spans="1:12">
      <c r="A199" s="7">
        <v>2023015890</v>
      </c>
      <c r="B199" s="7" t="s">
        <v>220</v>
      </c>
      <c r="C199" s="7" t="s">
        <v>201</v>
      </c>
      <c r="D199" s="7" t="s">
        <v>202</v>
      </c>
      <c r="E199" s="7">
        <v>44</v>
      </c>
      <c r="F199" s="7">
        <v>31</v>
      </c>
      <c r="G199" s="8">
        <f>F199/E199</f>
        <v>0.704545454545455</v>
      </c>
      <c r="H199" s="9">
        <v>3.62941176470588</v>
      </c>
      <c r="I199" s="7">
        <v>34</v>
      </c>
      <c r="J199" s="7" t="s">
        <v>15</v>
      </c>
      <c r="K199" s="10">
        <v>0.092485549132948</v>
      </c>
      <c r="L199" s="10">
        <v>0.0843373493975904</v>
      </c>
    </row>
    <row r="200" spans="1:12">
      <c r="A200" s="7">
        <v>2023015892</v>
      </c>
      <c r="B200" s="7" t="s">
        <v>221</v>
      </c>
      <c r="C200" s="7" t="s">
        <v>201</v>
      </c>
      <c r="D200" s="7" t="s">
        <v>202</v>
      </c>
      <c r="E200" s="7">
        <v>45</v>
      </c>
      <c r="F200" s="7">
        <v>35</v>
      </c>
      <c r="G200" s="8">
        <f>F200/E200</f>
        <v>0.777777777777778</v>
      </c>
      <c r="H200" s="9">
        <v>3.64117647058824</v>
      </c>
      <c r="I200" s="7">
        <v>33</v>
      </c>
      <c r="J200" s="7" t="s">
        <v>15</v>
      </c>
      <c r="K200" s="10">
        <v>0.0173410404624277</v>
      </c>
      <c r="L200" s="10">
        <v>0.0240963855421687</v>
      </c>
    </row>
    <row r="201" spans="1:12">
      <c r="A201" s="7">
        <v>2023015434</v>
      </c>
      <c r="B201" s="7" t="s">
        <v>222</v>
      </c>
      <c r="C201" s="7" t="s">
        <v>201</v>
      </c>
      <c r="D201" s="7" t="s">
        <v>223</v>
      </c>
      <c r="E201" s="7">
        <v>45</v>
      </c>
      <c r="F201" s="7">
        <v>23</v>
      </c>
      <c r="G201" s="8">
        <f>F201/E201</f>
        <v>0.511111111111111</v>
      </c>
      <c r="H201" s="9">
        <v>3.98823529411765</v>
      </c>
      <c r="I201" s="7">
        <v>16</v>
      </c>
      <c r="J201" s="7" t="s">
        <v>15</v>
      </c>
      <c r="K201" s="10">
        <v>0.104046242774566</v>
      </c>
      <c r="L201" s="10">
        <v>0.0783132530120482</v>
      </c>
    </row>
    <row r="202" spans="1:12">
      <c r="A202" s="7">
        <v>2023015741</v>
      </c>
      <c r="B202" s="7" t="s">
        <v>224</v>
      </c>
      <c r="C202" s="7" t="s">
        <v>201</v>
      </c>
      <c r="D202" s="7" t="s">
        <v>223</v>
      </c>
      <c r="E202" s="7">
        <v>45</v>
      </c>
      <c r="F202" s="7">
        <v>38</v>
      </c>
      <c r="G202" s="8">
        <f>F202/E202</f>
        <v>0.844444444444444</v>
      </c>
      <c r="H202" s="9">
        <v>4.47647058823529</v>
      </c>
      <c r="I202" s="7">
        <v>4</v>
      </c>
      <c r="J202" s="7" t="s">
        <v>15</v>
      </c>
      <c r="K202" s="10">
        <v>0.069364161849711</v>
      </c>
      <c r="L202" s="10">
        <v>0.0301204819277108</v>
      </c>
    </row>
    <row r="203" spans="1:12">
      <c r="A203" s="7">
        <v>2023015761</v>
      </c>
      <c r="B203" s="7" t="s">
        <v>225</v>
      </c>
      <c r="C203" s="7" t="s">
        <v>201</v>
      </c>
      <c r="D203" s="7" t="s">
        <v>223</v>
      </c>
      <c r="E203" s="7">
        <v>42</v>
      </c>
      <c r="F203" s="7">
        <v>31</v>
      </c>
      <c r="G203" s="8">
        <f>F203/E203</f>
        <v>0.738095238095238</v>
      </c>
      <c r="H203" s="9">
        <v>4.05882352941176</v>
      </c>
      <c r="I203" s="7">
        <v>14</v>
      </c>
      <c r="J203" s="7" t="s">
        <v>15</v>
      </c>
      <c r="K203" s="10">
        <v>0.0578034682080925</v>
      </c>
      <c r="L203" s="10">
        <v>0.126506024096386</v>
      </c>
    </row>
    <row r="204" spans="1:12">
      <c r="A204" s="7">
        <v>2023015762</v>
      </c>
      <c r="B204" s="7" t="s">
        <v>226</v>
      </c>
      <c r="C204" s="7" t="s">
        <v>201</v>
      </c>
      <c r="D204" s="7" t="s">
        <v>223</v>
      </c>
      <c r="E204" s="7">
        <v>45</v>
      </c>
      <c r="F204" s="7">
        <v>29</v>
      </c>
      <c r="G204" s="8">
        <f>F204/E204</f>
        <v>0.644444444444444</v>
      </c>
      <c r="H204" s="9">
        <v>3.85882352941176</v>
      </c>
      <c r="I204" s="7">
        <v>21</v>
      </c>
      <c r="J204" s="7" t="s">
        <v>15</v>
      </c>
      <c r="K204" s="10">
        <v>0.127167630057803</v>
      </c>
      <c r="L204" s="10">
        <v>0.156626506024096</v>
      </c>
    </row>
    <row r="205" spans="1:12">
      <c r="A205" s="7">
        <v>2023015774</v>
      </c>
      <c r="B205" s="7" t="s">
        <v>227</v>
      </c>
      <c r="C205" s="7" t="s">
        <v>201</v>
      </c>
      <c r="D205" s="7" t="s">
        <v>223</v>
      </c>
      <c r="E205" s="7">
        <v>45</v>
      </c>
      <c r="F205" s="7">
        <v>28</v>
      </c>
      <c r="G205" s="8">
        <f>F205/E205</f>
        <v>0.622222222222222</v>
      </c>
      <c r="H205" s="9">
        <v>3.99411764705882</v>
      </c>
      <c r="I205" s="7">
        <v>15</v>
      </c>
      <c r="J205" s="7" t="s">
        <v>15</v>
      </c>
      <c r="K205" s="10">
        <v>0.115606936416185</v>
      </c>
      <c r="L205" s="10">
        <v>0.0481927710843374</v>
      </c>
    </row>
    <row r="206" spans="1:12">
      <c r="A206" s="7">
        <v>2023015785</v>
      </c>
      <c r="B206" s="7" t="s">
        <v>228</v>
      </c>
      <c r="C206" s="7" t="s">
        <v>201</v>
      </c>
      <c r="D206" s="7" t="s">
        <v>223</v>
      </c>
      <c r="E206" s="7">
        <v>45</v>
      </c>
      <c r="F206" s="7">
        <v>38</v>
      </c>
      <c r="G206" s="8">
        <f>F206/E206</f>
        <v>0.844444444444444</v>
      </c>
      <c r="H206" s="9">
        <v>4.41176470588235</v>
      </c>
      <c r="I206" s="7">
        <v>6</v>
      </c>
      <c r="J206" s="7" t="s">
        <v>15</v>
      </c>
      <c r="K206" s="10">
        <v>0.00578034682080925</v>
      </c>
      <c r="L206" s="10">
        <v>0.0180722891566265</v>
      </c>
    </row>
    <row r="207" spans="1:12">
      <c r="A207" s="7">
        <v>2023015787</v>
      </c>
      <c r="B207" s="7" t="s">
        <v>229</v>
      </c>
      <c r="C207" s="7" t="s">
        <v>201</v>
      </c>
      <c r="D207" s="7" t="s">
        <v>223</v>
      </c>
      <c r="E207" s="7">
        <v>45</v>
      </c>
      <c r="F207" s="7">
        <v>40</v>
      </c>
      <c r="G207" s="8">
        <f>F207/E207</f>
        <v>0.888888888888889</v>
      </c>
      <c r="H207" s="9">
        <v>4.53529411764706</v>
      </c>
      <c r="I207" s="7">
        <v>3</v>
      </c>
      <c r="J207" s="7" t="s">
        <v>15</v>
      </c>
      <c r="K207" s="10">
        <v>0.0115606936416185</v>
      </c>
      <c r="L207" s="10">
        <v>0.00602409638554217</v>
      </c>
    </row>
    <row r="208" spans="1:12">
      <c r="A208" s="7">
        <v>2023015789</v>
      </c>
      <c r="B208" s="7" t="s">
        <v>230</v>
      </c>
      <c r="C208" s="7" t="s">
        <v>201</v>
      </c>
      <c r="D208" s="7" t="s">
        <v>223</v>
      </c>
      <c r="E208" s="7">
        <v>45</v>
      </c>
      <c r="F208" s="7">
        <v>40</v>
      </c>
      <c r="G208" s="8">
        <f>F208/E208</f>
        <v>0.888888888888889</v>
      </c>
      <c r="H208" s="9">
        <v>4.14705882352941</v>
      </c>
      <c r="I208" s="7">
        <v>12</v>
      </c>
      <c r="J208" s="7" t="s">
        <v>15</v>
      </c>
      <c r="K208" s="10">
        <v>0.023121387283237</v>
      </c>
      <c r="L208" s="10">
        <v>0.0120481927710843</v>
      </c>
    </row>
    <row r="209" spans="1:12">
      <c r="A209" s="7">
        <v>2023015801</v>
      </c>
      <c r="B209" s="7" t="s">
        <v>231</v>
      </c>
      <c r="C209" s="7" t="s">
        <v>201</v>
      </c>
      <c r="D209" s="7" t="s">
        <v>223</v>
      </c>
      <c r="E209" s="7">
        <v>45</v>
      </c>
      <c r="F209" s="7">
        <v>32</v>
      </c>
      <c r="G209" s="8">
        <f>F209/E209</f>
        <v>0.711111111111111</v>
      </c>
      <c r="H209" s="9">
        <v>4.26470588235294</v>
      </c>
      <c r="I209" s="7">
        <v>9</v>
      </c>
      <c r="J209" s="7" t="s">
        <v>15</v>
      </c>
      <c r="K209" s="10">
        <v>0.167630057803468</v>
      </c>
      <c r="L209" s="10">
        <v>0.036144578313253</v>
      </c>
    </row>
    <row r="210" spans="1:12">
      <c r="A210" s="7">
        <v>2023015813</v>
      </c>
      <c r="B210" s="7" t="s">
        <v>232</v>
      </c>
      <c r="C210" s="7" t="s">
        <v>201</v>
      </c>
      <c r="D210" s="7" t="s">
        <v>223</v>
      </c>
      <c r="E210" s="7">
        <v>45</v>
      </c>
      <c r="F210" s="7">
        <v>34</v>
      </c>
      <c r="G210" s="8">
        <f>F210/E210</f>
        <v>0.755555555555556</v>
      </c>
      <c r="H210" s="9">
        <v>3.73529411764706</v>
      </c>
      <c r="I210" s="7">
        <v>25</v>
      </c>
      <c r="J210" s="7" t="s">
        <v>15</v>
      </c>
      <c r="K210" s="10">
        <v>0.0982658959537572</v>
      </c>
      <c r="L210" s="10">
        <v>0.240963855421687</v>
      </c>
    </row>
    <row r="211" spans="1:12">
      <c r="A211" s="7">
        <v>2023015821</v>
      </c>
      <c r="B211" s="7" t="s">
        <v>233</v>
      </c>
      <c r="C211" s="7" t="s">
        <v>201</v>
      </c>
      <c r="D211" s="7" t="s">
        <v>223</v>
      </c>
      <c r="E211" s="7">
        <v>45</v>
      </c>
      <c r="F211" s="7">
        <v>42</v>
      </c>
      <c r="G211" s="8">
        <f>F211/E211</f>
        <v>0.933333333333333</v>
      </c>
      <c r="H211" s="9">
        <v>4.73529411764706</v>
      </c>
      <c r="I211" s="7">
        <v>1</v>
      </c>
      <c r="J211" s="7" t="s">
        <v>15</v>
      </c>
      <c r="K211" s="10">
        <v>0.0404624277456647</v>
      </c>
      <c r="L211" s="10">
        <v>0.0421686746987952</v>
      </c>
    </row>
    <row r="212" spans="1:12">
      <c r="A212" s="7">
        <v>2023015823</v>
      </c>
      <c r="B212" s="7" t="s">
        <v>234</v>
      </c>
      <c r="C212" s="7" t="s">
        <v>201</v>
      </c>
      <c r="D212" s="7" t="s">
        <v>223</v>
      </c>
      <c r="E212" s="7">
        <v>45</v>
      </c>
      <c r="F212" s="7">
        <v>32</v>
      </c>
      <c r="G212" s="8">
        <f>F212/E212</f>
        <v>0.711111111111111</v>
      </c>
      <c r="H212" s="9">
        <v>4.35294117647059</v>
      </c>
      <c r="I212" s="7">
        <v>7</v>
      </c>
      <c r="J212" s="7" t="s">
        <v>15</v>
      </c>
      <c r="K212" s="10">
        <v>0.248554913294798</v>
      </c>
      <c r="L212" s="10">
        <v>0.120481927710843</v>
      </c>
    </row>
    <row r="213" spans="1:12">
      <c r="A213" s="7">
        <v>2023015858</v>
      </c>
      <c r="B213" s="7" t="s">
        <v>235</v>
      </c>
      <c r="C213" s="7" t="s">
        <v>201</v>
      </c>
      <c r="D213" s="7" t="s">
        <v>223</v>
      </c>
      <c r="E213" s="7">
        <v>45</v>
      </c>
      <c r="F213" s="7">
        <v>25</v>
      </c>
      <c r="G213" s="8">
        <f>F213/E213</f>
        <v>0.555555555555556</v>
      </c>
      <c r="H213" s="9">
        <v>3.01764705882353</v>
      </c>
      <c r="I213" s="7">
        <v>57</v>
      </c>
      <c r="J213" s="7" t="s">
        <v>15</v>
      </c>
      <c r="K213" s="10">
        <v>0.225433526011561</v>
      </c>
      <c r="L213" s="10">
        <v>0.186746987951807</v>
      </c>
    </row>
    <row r="214" spans="1:12">
      <c r="A214" s="7">
        <v>2023015859</v>
      </c>
      <c r="B214" s="7" t="s">
        <v>236</v>
      </c>
      <c r="C214" s="7" t="s">
        <v>201</v>
      </c>
      <c r="D214" s="7" t="s">
        <v>223</v>
      </c>
      <c r="E214" s="7">
        <v>45</v>
      </c>
      <c r="F214" s="7">
        <v>25</v>
      </c>
      <c r="G214" s="8">
        <f>F214/E214</f>
        <v>0.555555555555556</v>
      </c>
      <c r="H214" s="9">
        <v>3.65294117647059</v>
      </c>
      <c r="I214" s="7">
        <v>32</v>
      </c>
      <c r="J214" s="7" t="s">
        <v>15</v>
      </c>
      <c r="K214" s="10">
        <v>0.23121387283237</v>
      </c>
      <c r="L214" s="10">
        <v>0.36144578313253</v>
      </c>
    </row>
    <row r="215" spans="1:12">
      <c r="A215" s="7">
        <v>2023015917</v>
      </c>
      <c r="B215" s="7" t="s">
        <v>237</v>
      </c>
      <c r="C215" s="7" t="s">
        <v>201</v>
      </c>
      <c r="D215" s="7" t="s">
        <v>223</v>
      </c>
      <c r="E215" s="7">
        <v>45</v>
      </c>
      <c r="F215" s="7">
        <v>34</v>
      </c>
      <c r="G215" s="8">
        <f>F215/E215</f>
        <v>0.755555555555556</v>
      </c>
      <c r="H215" s="9">
        <v>4.33529411764706</v>
      </c>
      <c r="I215" s="7">
        <v>8</v>
      </c>
      <c r="J215" s="7" t="s">
        <v>15</v>
      </c>
      <c r="K215" s="10">
        <v>0.179190751445087</v>
      </c>
      <c r="L215" s="10">
        <v>0.0542168674698795</v>
      </c>
    </row>
    <row r="216" spans="1:12">
      <c r="A216" s="7">
        <v>2023015952</v>
      </c>
      <c r="B216" s="7" t="s">
        <v>238</v>
      </c>
      <c r="C216" s="7" t="s">
        <v>201</v>
      </c>
      <c r="D216" s="7" t="s">
        <v>223</v>
      </c>
      <c r="E216" s="7">
        <v>45</v>
      </c>
      <c r="F216" s="7">
        <v>27</v>
      </c>
      <c r="G216" s="8">
        <f>F216/E216</f>
        <v>0.6</v>
      </c>
      <c r="H216" s="9">
        <v>4.22941176470588</v>
      </c>
      <c r="I216" s="7">
        <v>11</v>
      </c>
      <c r="J216" s="7" t="s">
        <v>15</v>
      </c>
      <c r="K216" s="10">
        <v>0.121387283236994</v>
      </c>
      <c r="L216" s="10">
        <v>0.102409638554217</v>
      </c>
    </row>
    <row r="217" spans="1:12">
      <c r="A217" s="7">
        <v>2023015964</v>
      </c>
      <c r="B217" s="7" t="s">
        <v>239</v>
      </c>
      <c r="C217" s="7" t="s">
        <v>201</v>
      </c>
      <c r="D217" s="7" t="s">
        <v>223</v>
      </c>
      <c r="E217" s="7">
        <v>45</v>
      </c>
      <c r="F217" s="7">
        <v>30</v>
      </c>
      <c r="G217" s="8">
        <f>F217/E217</f>
        <v>0.666666666666667</v>
      </c>
      <c r="H217" s="9">
        <v>3.94705882352941</v>
      </c>
      <c r="I217" s="7">
        <v>17</v>
      </c>
      <c r="J217" s="7" t="s">
        <v>15</v>
      </c>
      <c r="K217" s="10">
        <v>0.15606936416185</v>
      </c>
      <c r="L217" s="10">
        <v>0.0662650602409639</v>
      </c>
    </row>
    <row r="218" spans="1:12">
      <c r="A218" s="7">
        <v>2023016510</v>
      </c>
      <c r="B218" s="7" t="s">
        <v>240</v>
      </c>
      <c r="C218" s="7" t="s">
        <v>201</v>
      </c>
      <c r="D218" s="7" t="s">
        <v>223</v>
      </c>
      <c r="E218" s="7">
        <v>45</v>
      </c>
      <c r="F218" s="7">
        <v>24</v>
      </c>
      <c r="G218" s="8">
        <f>F218/E218</f>
        <v>0.533333333333333</v>
      </c>
      <c r="H218" s="9">
        <v>3.08235294117647</v>
      </c>
      <c r="I218" s="7">
        <v>52</v>
      </c>
      <c r="J218" s="7" t="s">
        <v>15</v>
      </c>
      <c r="K218" s="10">
        <v>0.317919075144509</v>
      </c>
      <c r="L218" s="10">
        <v>0.27710843373494</v>
      </c>
    </row>
    <row r="219" spans="1:12">
      <c r="A219" s="7">
        <v>2023016540</v>
      </c>
      <c r="B219" s="7" t="s">
        <v>241</v>
      </c>
      <c r="C219" s="7" t="s">
        <v>201</v>
      </c>
      <c r="D219" s="7" t="s">
        <v>223</v>
      </c>
      <c r="E219" s="7">
        <v>45</v>
      </c>
      <c r="F219" s="7">
        <v>31</v>
      </c>
      <c r="G219" s="8">
        <f>F219/E219</f>
        <v>0.688888888888889</v>
      </c>
      <c r="H219" s="9">
        <v>3.70588235294118</v>
      </c>
      <c r="I219" s="7">
        <v>29</v>
      </c>
      <c r="J219" s="7" t="s">
        <v>15</v>
      </c>
      <c r="K219" s="10">
        <v>0.144508670520231</v>
      </c>
      <c r="L219" s="10">
        <v>0.144578313253012</v>
      </c>
    </row>
    <row r="220" spans="1:12">
      <c r="A220" s="7">
        <v>2023016679</v>
      </c>
      <c r="B220" s="7" t="s">
        <v>242</v>
      </c>
      <c r="C220" s="7" t="s">
        <v>201</v>
      </c>
      <c r="D220" s="7" t="s">
        <v>223</v>
      </c>
      <c r="E220" s="7">
        <v>45</v>
      </c>
      <c r="F220" s="7">
        <v>34</v>
      </c>
      <c r="G220" s="8">
        <f>F220/E220</f>
        <v>0.755555555555556</v>
      </c>
      <c r="H220" s="9">
        <v>4.12941176470588</v>
      </c>
      <c r="I220" s="7">
        <v>13</v>
      </c>
      <c r="J220" s="7" t="s">
        <v>15</v>
      </c>
      <c r="K220" s="10">
        <v>0.242774566473988</v>
      </c>
      <c r="L220" s="10">
        <v>0.072289156626506</v>
      </c>
    </row>
    <row r="221" spans="1:12">
      <c r="A221" s="7">
        <v>2023015896</v>
      </c>
      <c r="B221" s="7" t="s">
        <v>243</v>
      </c>
      <c r="C221" s="7" t="s">
        <v>201</v>
      </c>
      <c r="D221" s="7" t="s">
        <v>244</v>
      </c>
      <c r="E221" s="7">
        <v>41</v>
      </c>
      <c r="F221" s="7">
        <v>30</v>
      </c>
      <c r="G221" s="8">
        <f>F221/E221</f>
        <v>0.731707317073171</v>
      </c>
      <c r="H221" s="9">
        <v>3.78823529411765</v>
      </c>
      <c r="I221" s="7">
        <v>9</v>
      </c>
      <c r="J221" s="7" t="s">
        <v>15</v>
      </c>
      <c r="K221" s="10">
        <v>0.0769230769230769</v>
      </c>
      <c r="L221" s="10">
        <v>0.0813953488372093</v>
      </c>
    </row>
    <row r="222" spans="1:12">
      <c r="A222" s="7">
        <v>2023015897</v>
      </c>
      <c r="B222" s="7" t="s">
        <v>245</v>
      </c>
      <c r="C222" s="7" t="s">
        <v>201</v>
      </c>
      <c r="D222" s="7" t="s">
        <v>244</v>
      </c>
      <c r="E222" s="7">
        <v>41</v>
      </c>
      <c r="F222" s="7">
        <v>30</v>
      </c>
      <c r="G222" s="8">
        <f>F222/E222</f>
        <v>0.731707317073171</v>
      </c>
      <c r="H222" s="9">
        <v>3.66470588235294</v>
      </c>
      <c r="I222" s="7">
        <v>10</v>
      </c>
      <c r="J222" s="7" t="s">
        <v>15</v>
      </c>
      <c r="K222" s="10">
        <v>0.043956043956044</v>
      </c>
      <c r="L222" s="10">
        <v>0.0232558139534884</v>
      </c>
    </row>
    <row r="223" spans="1:12">
      <c r="A223" s="7">
        <v>2023015898</v>
      </c>
      <c r="B223" s="7" t="s">
        <v>246</v>
      </c>
      <c r="C223" s="7" t="s">
        <v>201</v>
      </c>
      <c r="D223" s="7" t="s">
        <v>244</v>
      </c>
      <c r="E223" s="7">
        <v>41</v>
      </c>
      <c r="F223" s="7">
        <v>22</v>
      </c>
      <c r="G223" s="8">
        <f>F223/E223</f>
        <v>0.536585365853659</v>
      </c>
      <c r="H223" s="9">
        <v>4.19411764705882</v>
      </c>
      <c r="I223" s="7">
        <v>5</v>
      </c>
      <c r="J223" s="7" t="s">
        <v>15</v>
      </c>
      <c r="K223" s="10">
        <v>0.164835164835165</v>
      </c>
      <c r="L223" s="10">
        <v>0.22093023255814</v>
      </c>
    </row>
    <row r="224" spans="1:12">
      <c r="A224" s="7">
        <v>2023015902</v>
      </c>
      <c r="B224" s="7" t="s">
        <v>247</v>
      </c>
      <c r="C224" s="7" t="s">
        <v>201</v>
      </c>
      <c r="D224" s="7" t="s">
        <v>244</v>
      </c>
      <c r="E224" s="7">
        <v>41</v>
      </c>
      <c r="F224" s="7">
        <v>24</v>
      </c>
      <c r="G224" s="8">
        <f>F224/E224</f>
        <v>0.585365853658537</v>
      </c>
      <c r="H224" s="9">
        <v>3.19411764705882</v>
      </c>
      <c r="I224" s="7">
        <v>18</v>
      </c>
      <c r="J224" s="7" t="s">
        <v>15</v>
      </c>
      <c r="K224" s="10">
        <v>0.197802197802198</v>
      </c>
      <c r="L224" s="10">
        <v>0.186046511627907</v>
      </c>
    </row>
    <row r="225" spans="1:12">
      <c r="A225" s="7">
        <v>2023015918</v>
      </c>
      <c r="B225" s="7" t="s">
        <v>248</v>
      </c>
      <c r="C225" s="7" t="s">
        <v>201</v>
      </c>
      <c r="D225" s="7" t="s">
        <v>244</v>
      </c>
      <c r="E225" s="7">
        <v>41</v>
      </c>
      <c r="F225" s="7">
        <v>24</v>
      </c>
      <c r="G225" s="8">
        <f>F225/E225</f>
        <v>0.585365853658537</v>
      </c>
      <c r="H225" s="9">
        <v>3.42941176470588</v>
      </c>
      <c r="I225" s="7">
        <v>12</v>
      </c>
      <c r="J225" s="7" t="s">
        <v>15</v>
      </c>
      <c r="K225" s="10">
        <v>0.285714285714286</v>
      </c>
      <c r="L225" s="10">
        <v>0.232558139534884</v>
      </c>
    </row>
    <row r="226" spans="1:12">
      <c r="A226" s="7">
        <v>2023015931</v>
      </c>
      <c r="B226" s="7" t="s">
        <v>249</v>
      </c>
      <c r="C226" s="7" t="s">
        <v>201</v>
      </c>
      <c r="D226" s="7" t="s">
        <v>244</v>
      </c>
      <c r="E226" s="7">
        <v>40</v>
      </c>
      <c r="F226" s="7">
        <v>35</v>
      </c>
      <c r="G226" s="8">
        <f>F226/E226</f>
        <v>0.875</v>
      </c>
      <c r="H226" s="9">
        <v>4.10588235294118</v>
      </c>
      <c r="I226" s="7">
        <v>7</v>
      </c>
      <c r="J226" s="7" t="s">
        <v>15</v>
      </c>
      <c r="K226" s="10">
        <v>0.021978021978022</v>
      </c>
      <c r="L226" s="10">
        <v>0.0348837209302326</v>
      </c>
    </row>
    <row r="227" spans="1:12">
      <c r="A227" s="7">
        <v>2023015932</v>
      </c>
      <c r="B227" s="7" t="s">
        <v>250</v>
      </c>
      <c r="C227" s="7" t="s">
        <v>201</v>
      </c>
      <c r="D227" s="7" t="s">
        <v>244</v>
      </c>
      <c r="E227" s="7">
        <v>41</v>
      </c>
      <c r="F227" s="7">
        <v>37</v>
      </c>
      <c r="G227" s="8">
        <f>F227/E227</f>
        <v>0.902439024390244</v>
      </c>
      <c r="H227" s="9">
        <v>4.75294117647059</v>
      </c>
      <c r="I227" s="7">
        <v>1</v>
      </c>
      <c r="J227" s="7" t="s">
        <v>15</v>
      </c>
      <c r="K227" s="10">
        <v>0.010989010989011</v>
      </c>
      <c r="L227" s="10">
        <v>0.0116279069767442</v>
      </c>
    </row>
    <row r="228" spans="1:12">
      <c r="A228" s="7">
        <v>2023015933</v>
      </c>
      <c r="B228" s="7" t="s">
        <v>251</v>
      </c>
      <c r="C228" s="7" t="s">
        <v>201</v>
      </c>
      <c r="D228" s="7" t="s">
        <v>244</v>
      </c>
      <c r="E228" s="7">
        <v>40</v>
      </c>
      <c r="F228" s="7">
        <v>25</v>
      </c>
      <c r="G228" s="8">
        <f>F228/E228</f>
        <v>0.625</v>
      </c>
      <c r="H228" s="9">
        <v>2.85882352941177</v>
      </c>
      <c r="I228" s="7">
        <v>28</v>
      </c>
      <c r="J228" s="7" t="s">
        <v>15</v>
      </c>
      <c r="K228" s="10">
        <v>0.10989010989011</v>
      </c>
      <c r="L228" s="10">
        <v>0.127906976744186</v>
      </c>
    </row>
    <row r="229" spans="1:12">
      <c r="A229" s="7">
        <v>2023015935</v>
      </c>
      <c r="B229" s="7" t="s">
        <v>252</v>
      </c>
      <c r="C229" s="7" t="s">
        <v>201</v>
      </c>
      <c r="D229" s="7" t="s">
        <v>244</v>
      </c>
      <c r="E229" s="7">
        <v>41</v>
      </c>
      <c r="F229" s="7">
        <v>23</v>
      </c>
      <c r="G229" s="8">
        <f>F229/E229</f>
        <v>0.560975609756098</v>
      </c>
      <c r="H229" s="9">
        <v>3.25294117647059</v>
      </c>
      <c r="I229" s="7">
        <v>15</v>
      </c>
      <c r="J229" s="7" t="s">
        <v>15</v>
      </c>
      <c r="K229" s="10">
        <v>0.131868131868132</v>
      </c>
      <c r="L229" s="10">
        <v>0.151162790697674</v>
      </c>
    </row>
    <row r="230" spans="1:12">
      <c r="A230" s="7">
        <v>2023015942</v>
      </c>
      <c r="B230" s="7" t="s">
        <v>253</v>
      </c>
      <c r="C230" s="7" t="s">
        <v>201</v>
      </c>
      <c r="D230" s="7" t="s">
        <v>244</v>
      </c>
      <c r="E230" s="7">
        <v>41</v>
      </c>
      <c r="F230" s="7">
        <v>21</v>
      </c>
      <c r="G230" s="8">
        <f>F230/E230</f>
        <v>0.51219512195122</v>
      </c>
      <c r="H230" s="9">
        <v>2.83529411764706</v>
      </c>
      <c r="I230" s="7">
        <v>29</v>
      </c>
      <c r="J230" s="7" t="s">
        <v>15</v>
      </c>
      <c r="K230" s="10">
        <v>0.252747252747253</v>
      </c>
      <c r="L230" s="10">
        <v>0.0697674418604651</v>
      </c>
    </row>
    <row r="231" spans="1:12">
      <c r="A231" s="7">
        <v>2023015950</v>
      </c>
      <c r="B231" s="7" t="s">
        <v>254</v>
      </c>
      <c r="C231" s="7" t="s">
        <v>201</v>
      </c>
      <c r="D231" s="7" t="s">
        <v>244</v>
      </c>
      <c r="E231" s="7">
        <v>41</v>
      </c>
      <c r="F231" s="7">
        <v>29</v>
      </c>
      <c r="G231" s="8">
        <f>F231/E231</f>
        <v>0.707317073170732</v>
      </c>
      <c r="H231" s="9">
        <v>4.28823529411765</v>
      </c>
      <c r="I231" s="7">
        <v>4</v>
      </c>
      <c r="J231" s="7" t="s">
        <v>15</v>
      </c>
      <c r="K231" s="10">
        <v>0.186813186813187</v>
      </c>
      <c r="L231" s="10">
        <v>0.13953488372093</v>
      </c>
    </row>
    <row r="232" spans="1:12">
      <c r="A232" s="7">
        <v>2023015951</v>
      </c>
      <c r="B232" s="7" t="s">
        <v>255</v>
      </c>
      <c r="C232" s="7" t="s">
        <v>201</v>
      </c>
      <c r="D232" s="7" t="s">
        <v>244</v>
      </c>
      <c r="E232" s="7">
        <v>41</v>
      </c>
      <c r="F232" s="7">
        <v>26</v>
      </c>
      <c r="G232" s="8">
        <f>F232/E232</f>
        <v>0.634146341463415</v>
      </c>
      <c r="H232" s="9">
        <v>4.13529411764706</v>
      </c>
      <c r="I232" s="7">
        <v>6</v>
      </c>
      <c r="J232" s="7" t="s">
        <v>15</v>
      </c>
      <c r="K232" s="10">
        <v>0.0549450549450549</v>
      </c>
      <c r="L232" s="10">
        <v>0.0581395348837209</v>
      </c>
    </row>
    <row r="233" spans="1:12">
      <c r="A233" s="7">
        <v>2023015954</v>
      </c>
      <c r="B233" s="7" t="s">
        <v>256</v>
      </c>
      <c r="C233" s="7" t="s">
        <v>201</v>
      </c>
      <c r="D233" s="7" t="s">
        <v>244</v>
      </c>
      <c r="E233" s="7">
        <v>41</v>
      </c>
      <c r="F233" s="7">
        <v>31</v>
      </c>
      <c r="G233" s="8">
        <f>F233/E233</f>
        <v>0.75609756097561</v>
      </c>
      <c r="H233" s="9">
        <v>3.91176470588235</v>
      </c>
      <c r="I233" s="7">
        <v>8</v>
      </c>
      <c r="J233" s="7" t="s">
        <v>15</v>
      </c>
      <c r="K233" s="10">
        <v>0.0659340659340659</v>
      </c>
      <c r="L233" s="10">
        <v>0.174418604651163</v>
      </c>
    </row>
    <row r="234" spans="1:12">
      <c r="A234" s="7">
        <v>2023015961</v>
      </c>
      <c r="B234" s="7" t="s">
        <v>257</v>
      </c>
      <c r="C234" s="7" t="s">
        <v>201</v>
      </c>
      <c r="D234" s="7" t="s">
        <v>244</v>
      </c>
      <c r="E234" s="7">
        <v>41</v>
      </c>
      <c r="F234" s="7">
        <v>21</v>
      </c>
      <c r="G234" s="8">
        <f>F234/E234</f>
        <v>0.51219512195122</v>
      </c>
      <c r="H234" s="9">
        <v>3.07647058823529</v>
      </c>
      <c r="I234" s="7">
        <v>24</v>
      </c>
      <c r="J234" s="7" t="s">
        <v>15</v>
      </c>
      <c r="K234" s="10">
        <v>0.120879120879121</v>
      </c>
      <c r="L234" s="10">
        <v>0.104651162790698</v>
      </c>
    </row>
    <row r="235" spans="1:12">
      <c r="A235" s="7">
        <v>2023015969</v>
      </c>
      <c r="B235" s="7" t="s">
        <v>258</v>
      </c>
      <c r="C235" s="7" t="s">
        <v>201</v>
      </c>
      <c r="D235" s="7" t="s">
        <v>244</v>
      </c>
      <c r="E235" s="7">
        <v>41</v>
      </c>
      <c r="F235" s="7">
        <v>31</v>
      </c>
      <c r="G235" s="8">
        <f>F235/E235</f>
        <v>0.75609756097561</v>
      </c>
      <c r="H235" s="9">
        <v>3.54117647058824</v>
      </c>
      <c r="I235" s="7">
        <v>11</v>
      </c>
      <c r="J235" s="7" t="s">
        <v>15</v>
      </c>
      <c r="K235" s="10">
        <v>0.0879120879120879</v>
      </c>
      <c r="L235" s="10">
        <v>0.162790697674419</v>
      </c>
    </row>
    <row r="236" spans="1:12">
      <c r="A236" s="7">
        <v>2023015974</v>
      </c>
      <c r="B236" s="7" t="s">
        <v>259</v>
      </c>
      <c r="C236" s="7" t="s">
        <v>201</v>
      </c>
      <c r="D236" s="7" t="s">
        <v>244</v>
      </c>
      <c r="E236" s="7">
        <v>41</v>
      </c>
      <c r="F236" s="7">
        <v>36</v>
      </c>
      <c r="G236" s="8">
        <f>F236/E236</f>
        <v>0.878048780487805</v>
      </c>
      <c r="H236" s="9">
        <v>4.68823529411765</v>
      </c>
      <c r="I236" s="7">
        <v>2</v>
      </c>
      <c r="J236" s="7" t="s">
        <v>15</v>
      </c>
      <c r="K236" s="10">
        <v>0.032967032967033</v>
      </c>
      <c r="L236" s="10">
        <v>0.0465116279069767</v>
      </c>
    </row>
    <row r="237" spans="1:12">
      <c r="A237" s="7">
        <v>2023015980</v>
      </c>
      <c r="B237" s="7" t="s">
        <v>260</v>
      </c>
      <c r="C237" s="7" t="s">
        <v>201</v>
      </c>
      <c r="D237" s="7" t="s">
        <v>244</v>
      </c>
      <c r="E237" s="7">
        <v>41</v>
      </c>
      <c r="F237" s="7">
        <v>32</v>
      </c>
      <c r="G237" s="8">
        <f>F237/E237</f>
        <v>0.780487804878049</v>
      </c>
      <c r="H237" s="9">
        <v>4.29411764705882</v>
      </c>
      <c r="I237" s="7">
        <v>3</v>
      </c>
      <c r="J237" s="7" t="s">
        <v>15</v>
      </c>
      <c r="K237" s="10">
        <v>0.153846153846154</v>
      </c>
      <c r="L237" s="10">
        <v>0.116279069767442</v>
      </c>
    </row>
    <row r="238" spans="1:12">
      <c r="A238" s="7">
        <v>2023015981</v>
      </c>
      <c r="B238" s="7" t="s">
        <v>261</v>
      </c>
      <c r="C238" s="7" t="s">
        <v>201</v>
      </c>
      <c r="D238" s="7" t="s">
        <v>244</v>
      </c>
      <c r="E238" s="7">
        <v>41</v>
      </c>
      <c r="F238" s="7">
        <v>22</v>
      </c>
      <c r="G238" s="8">
        <f>F238/E238</f>
        <v>0.536585365853659</v>
      </c>
      <c r="H238" s="9">
        <v>3.14117647058824</v>
      </c>
      <c r="I238" s="7">
        <v>19</v>
      </c>
      <c r="J238" s="7" t="s">
        <v>15</v>
      </c>
      <c r="K238" s="10">
        <v>0.175824175824176</v>
      </c>
      <c r="L238" s="10">
        <v>0.197674418604651</v>
      </c>
    </row>
    <row r="239" spans="1:12">
      <c r="A239" s="7">
        <v>2022016800</v>
      </c>
      <c r="B239" s="7" t="s">
        <v>262</v>
      </c>
      <c r="C239" s="7" t="s">
        <v>201</v>
      </c>
      <c r="D239" s="7" t="s">
        <v>263</v>
      </c>
      <c r="E239" s="7">
        <v>35</v>
      </c>
      <c r="F239" s="7">
        <v>18</v>
      </c>
      <c r="G239" s="8">
        <f>F239/E239</f>
        <v>0.514285714285714</v>
      </c>
      <c r="H239" s="9">
        <v>3.28823529411765</v>
      </c>
      <c r="I239" s="7">
        <v>34</v>
      </c>
      <c r="J239" s="7" t="s">
        <v>15</v>
      </c>
      <c r="K239" s="10">
        <v>0.135135135135135</v>
      </c>
      <c r="L239" s="10">
        <v>0.310344827586207</v>
      </c>
    </row>
    <row r="240" spans="1:12">
      <c r="A240" s="7">
        <v>2023015638</v>
      </c>
      <c r="B240" s="7" t="s">
        <v>264</v>
      </c>
      <c r="C240" s="7" t="s">
        <v>201</v>
      </c>
      <c r="D240" s="7" t="s">
        <v>263</v>
      </c>
      <c r="E240" s="7">
        <v>35</v>
      </c>
      <c r="F240" s="7">
        <v>27</v>
      </c>
      <c r="G240" s="8">
        <f>F240/E240</f>
        <v>0.771428571428571</v>
      </c>
      <c r="H240" s="9">
        <v>3.95</v>
      </c>
      <c r="I240" s="7">
        <v>13</v>
      </c>
      <c r="J240" s="7" t="s">
        <v>15</v>
      </c>
      <c r="K240" s="10">
        <v>0.0900900900900901</v>
      </c>
      <c r="L240" s="10">
        <v>0.137931034482759</v>
      </c>
    </row>
    <row r="241" spans="1:12">
      <c r="A241" s="7">
        <v>2023015664</v>
      </c>
      <c r="B241" s="7" t="s">
        <v>265</v>
      </c>
      <c r="C241" s="7" t="s">
        <v>201</v>
      </c>
      <c r="D241" s="7" t="s">
        <v>263</v>
      </c>
      <c r="E241" s="7">
        <v>35</v>
      </c>
      <c r="F241" s="7">
        <v>22</v>
      </c>
      <c r="G241" s="8">
        <f>F241/E241</f>
        <v>0.628571428571429</v>
      </c>
      <c r="H241" s="9">
        <v>3.48333333333333</v>
      </c>
      <c r="I241" s="7">
        <v>24</v>
      </c>
      <c r="J241" s="7" t="s">
        <v>15</v>
      </c>
      <c r="K241" s="10">
        <v>0.18018018018018</v>
      </c>
      <c r="L241" s="10">
        <v>0.172413793103448</v>
      </c>
    </row>
    <row r="242" spans="1:12">
      <c r="A242" s="7">
        <v>2023015672</v>
      </c>
      <c r="B242" s="7" t="s">
        <v>266</v>
      </c>
      <c r="C242" s="7" t="s">
        <v>201</v>
      </c>
      <c r="D242" s="7" t="s">
        <v>263</v>
      </c>
      <c r="E242" s="7">
        <v>34</v>
      </c>
      <c r="F242" s="7">
        <v>23</v>
      </c>
      <c r="G242" s="8">
        <f>F242/E242</f>
        <v>0.676470588235294</v>
      </c>
      <c r="H242" s="9">
        <v>4.21666666666667</v>
      </c>
      <c r="I242" s="7">
        <v>5</v>
      </c>
      <c r="J242" s="7" t="s">
        <v>15</v>
      </c>
      <c r="K242" s="10">
        <v>0.171171171171171</v>
      </c>
      <c r="L242" s="10">
        <v>0.189655172413793</v>
      </c>
    </row>
    <row r="243" spans="1:12">
      <c r="A243" s="7">
        <v>2023015673</v>
      </c>
      <c r="B243" s="7" t="s">
        <v>267</v>
      </c>
      <c r="C243" s="7" t="s">
        <v>201</v>
      </c>
      <c r="D243" s="7" t="s">
        <v>263</v>
      </c>
      <c r="E243" s="7">
        <v>34</v>
      </c>
      <c r="F243" s="7">
        <v>19</v>
      </c>
      <c r="G243" s="8">
        <f>F243/E243</f>
        <v>0.558823529411765</v>
      </c>
      <c r="H243" s="9">
        <v>3.05</v>
      </c>
      <c r="I243" s="7">
        <v>40</v>
      </c>
      <c r="J243" s="7" t="s">
        <v>15</v>
      </c>
      <c r="K243" s="10">
        <v>0.153153153153153</v>
      </c>
      <c r="L243" s="10">
        <v>0.336206896551724</v>
      </c>
    </row>
    <row r="244" spans="1:12">
      <c r="A244" s="7">
        <v>2023015678</v>
      </c>
      <c r="B244" s="7" t="s">
        <v>268</v>
      </c>
      <c r="C244" s="7" t="s">
        <v>201</v>
      </c>
      <c r="D244" s="7" t="s">
        <v>263</v>
      </c>
      <c r="E244" s="7">
        <v>35</v>
      </c>
      <c r="F244" s="7">
        <v>24</v>
      </c>
      <c r="G244" s="8">
        <f>F244/E244</f>
        <v>0.685714285714286</v>
      </c>
      <c r="H244" s="9">
        <v>4.15</v>
      </c>
      <c r="I244" s="7">
        <v>6</v>
      </c>
      <c r="J244" s="7" t="s">
        <v>15</v>
      </c>
      <c r="K244" s="10">
        <v>0.198198198198198</v>
      </c>
      <c r="L244" s="10">
        <v>0.146551724137931</v>
      </c>
    </row>
    <row r="245" spans="1:12">
      <c r="A245" s="7">
        <v>2023015695</v>
      </c>
      <c r="B245" s="7" t="s">
        <v>269</v>
      </c>
      <c r="C245" s="7" t="s">
        <v>201</v>
      </c>
      <c r="D245" s="7" t="s">
        <v>263</v>
      </c>
      <c r="E245" s="7">
        <v>35</v>
      </c>
      <c r="F245" s="7">
        <v>28</v>
      </c>
      <c r="G245" s="8">
        <f>F245/E245</f>
        <v>0.8</v>
      </c>
      <c r="H245" s="9">
        <v>4.63333333333333</v>
      </c>
      <c r="I245" s="7">
        <v>1</v>
      </c>
      <c r="J245" s="7" t="s">
        <v>15</v>
      </c>
      <c r="K245" s="10">
        <v>0.144144144144144</v>
      </c>
      <c r="L245" s="10">
        <v>0.0431034482758621</v>
      </c>
    </row>
    <row r="246" spans="1:12">
      <c r="A246" s="7">
        <v>2023015713</v>
      </c>
      <c r="B246" s="7" t="s">
        <v>270</v>
      </c>
      <c r="C246" s="7" t="s">
        <v>201</v>
      </c>
      <c r="D246" s="7" t="s">
        <v>263</v>
      </c>
      <c r="E246" s="7">
        <v>35</v>
      </c>
      <c r="F246" s="7">
        <v>26</v>
      </c>
      <c r="G246" s="8">
        <f>F246/E246</f>
        <v>0.742857142857143</v>
      </c>
      <c r="H246" s="9">
        <v>3.63333333333333</v>
      </c>
      <c r="I246" s="7">
        <v>23</v>
      </c>
      <c r="J246" s="7" t="s">
        <v>15</v>
      </c>
      <c r="K246" s="10">
        <v>0.333333333333333</v>
      </c>
      <c r="L246" s="10">
        <v>0.103448275862069</v>
      </c>
    </row>
    <row r="247" spans="1:12">
      <c r="A247" s="7">
        <v>2023015716</v>
      </c>
      <c r="B247" s="7" t="s">
        <v>271</v>
      </c>
      <c r="C247" s="7" t="s">
        <v>201</v>
      </c>
      <c r="D247" s="7" t="s">
        <v>263</v>
      </c>
      <c r="E247" s="7">
        <v>35</v>
      </c>
      <c r="F247" s="7">
        <v>33</v>
      </c>
      <c r="G247" s="8">
        <f>F247/E247</f>
        <v>0.942857142857143</v>
      </c>
      <c r="H247" s="9">
        <v>4.03333333333333</v>
      </c>
      <c r="I247" s="7">
        <v>9</v>
      </c>
      <c r="J247" s="7" t="s">
        <v>15</v>
      </c>
      <c r="K247" s="10">
        <v>0.018018018018018</v>
      </c>
      <c r="L247" s="10">
        <v>0.0603448275862069</v>
      </c>
    </row>
    <row r="248" spans="1:12">
      <c r="A248" s="7">
        <v>2023016929</v>
      </c>
      <c r="B248" s="7" t="s">
        <v>272</v>
      </c>
      <c r="C248" s="7" t="s">
        <v>201</v>
      </c>
      <c r="D248" s="7" t="s">
        <v>263</v>
      </c>
      <c r="E248" s="7">
        <v>35</v>
      </c>
      <c r="F248" s="7">
        <v>18</v>
      </c>
      <c r="G248" s="8">
        <f>F248/E248</f>
        <v>0.514285714285714</v>
      </c>
      <c r="H248" s="9">
        <v>3.38333333333333</v>
      </c>
      <c r="I248" s="7">
        <v>30</v>
      </c>
      <c r="J248" s="7" t="s">
        <v>15</v>
      </c>
      <c r="K248" s="10">
        <v>0.414414414414414</v>
      </c>
      <c r="L248" s="10">
        <v>0.198275862068966</v>
      </c>
    </row>
    <row r="249" spans="1:12">
      <c r="A249" s="7">
        <v>2023015639</v>
      </c>
      <c r="B249" s="7" t="s">
        <v>273</v>
      </c>
      <c r="C249" s="7" t="s">
        <v>201</v>
      </c>
      <c r="D249" s="7" t="s">
        <v>274</v>
      </c>
      <c r="E249" s="7">
        <v>35</v>
      </c>
      <c r="F249" s="7">
        <v>26</v>
      </c>
      <c r="G249" s="8">
        <f>F249/E249</f>
        <v>0.742857142857143</v>
      </c>
      <c r="H249" s="9">
        <v>3.8</v>
      </c>
      <c r="I249" s="7">
        <v>16</v>
      </c>
      <c r="J249" s="7" t="s">
        <v>15</v>
      </c>
      <c r="K249" s="10">
        <v>0.189189189189189</v>
      </c>
      <c r="L249" s="10">
        <v>0.0689655172413793</v>
      </c>
    </row>
    <row r="250" spans="1:12">
      <c r="A250" s="7">
        <v>2023015656</v>
      </c>
      <c r="B250" s="7" t="s">
        <v>275</v>
      </c>
      <c r="C250" s="7" t="s">
        <v>201</v>
      </c>
      <c r="D250" s="7" t="s">
        <v>274</v>
      </c>
      <c r="E250" s="7">
        <v>35</v>
      </c>
      <c r="F250" s="7">
        <v>25</v>
      </c>
      <c r="G250" s="8">
        <f>F250/E250</f>
        <v>0.714285714285714</v>
      </c>
      <c r="H250" s="9">
        <v>4.23333333333333</v>
      </c>
      <c r="I250" s="7">
        <v>4</v>
      </c>
      <c r="J250" s="7" t="s">
        <v>15</v>
      </c>
      <c r="K250" s="10">
        <v>0.315315315315315</v>
      </c>
      <c r="L250" s="10">
        <v>0.0258620689655172</v>
      </c>
    </row>
    <row r="251" spans="1:12">
      <c r="A251" s="7">
        <v>2023015661</v>
      </c>
      <c r="B251" s="7" t="s">
        <v>276</v>
      </c>
      <c r="C251" s="7" t="s">
        <v>201</v>
      </c>
      <c r="D251" s="7" t="s">
        <v>274</v>
      </c>
      <c r="E251" s="7">
        <v>35</v>
      </c>
      <c r="F251" s="7">
        <v>22</v>
      </c>
      <c r="G251" s="8">
        <f>F251/E251</f>
        <v>0.628571428571429</v>
      </c>
      <c r="H251" s="9">
        <v>3.4</v>
      </c>
      <c r="I251" s="7">
        <v>28</v>
      </c>
      <c r="J251" s="7" t="s">
        <v>15</v>
      </c>
      <c r="K251" s="10">
        <v>0.225225225225225</v>
      </c>
      <c r="L251" s="10">
        <v>0.0948275862068965</v>
      </c>
    </row>
    <row r="252" spans="1:12">
      <c r="A252" s="7">
        <v>2023015674</v>
      </c>
      <c r="B252" s="7" t="s">
        <v>277</v>
      </c>
      <c r="C252" s="7" t="s">
        <v>201</v>
      </c>
      <c r="D252" s="7" t="s">
        <v>274</v>
      </c>
      <c r="E252" s="7">
        <v>35</v>
      </c>
      <c r="F252" s="7">
        <v>32</v>
      </c>
      <c r="G252" s="8">
        <f>F252/E252</f>
        <v>0.914285714285714</v>
      </c>
      <c r="H252" s="9">
        <v>4.38333333333333</v>
      </c>
      <c r="I252" s="7">
        <v>2</v>
      </c>
      <c r="J252" s="7" t="s">
        <v>15</v>
      </c>
      <c r="K252" s="10">
        <v>0.126126126126126</v>
      </c>
      <c r="L252" s="10">
        <v>0.120689655172414</v>
      </c>
    </row>
    <row r="253" spans="1:12">
      <c r="A253" s="7">
        <v>2023015675</v>
      </c>
      <c r="B253" s="7" t="s">
        <v>278</v>
      </c>
      <c r="C253" s="7" t="s">
        <v>201</v>
      </c>
      <c r="D253" s="7" t="s">
        <v>274</v>
      </c>
      <c r="E253" s="7">
        <v>35</v>
      </c>
      <c r="F253" s="7">
        <v>26</v>
      </c>
      <c r="G253" s="8">
        <f>F253/E253</f>
        <v>0.742857142857143</v>
      </c>
      <c r="H253" s="9">
        <v>3.7</v>
      </c>
      <c r="I253" s="7">
        <v>19</v>
      </c>
      <c r="J253" s="7" t="s">
        <v>15</v>
      </c>
      <c r="K253" s="10">
        <v>0.243243243243243</v>
      </c>
      <c r="L253" s="10">
        <v>0.0775862068965517</v>
      </c>
    </row>
    <row r="254" spans="1:12">
      <c r="A254" s="7">
        <v>2023015684</v>
      </c>
      <c r="B254" s="7" t="s">
        <v>279</v>
      </c>
      <c r="C254" s="7" t="s">
        <v>201</v>
      </c>
      <c r="D254" s="7" t="s">
        <v>274</v>
      </c>
      <c r="E254" s="7">
        <v>35</v>
      </c>
      <c r="F254" s="7">
        <v>18</v>
      </c>
      <c r="G254" s="8">
        <f>F254/E254</f>
        <v>0.514285714285714</v>
      </c>
      <c r="H254" s="9">
        <v>3.66666666666667</v>
      </c>
      <c r="I254" s="7">
        <v>22</v>
      </c>
      <c r="J254" s="7" t="s">
        <v>15</v>
      </c>
      <c r="K254" s="10">
        <v>0.252252252252252</v>
      </c>
      <c r="L254" s="10">
        <v>0.232758620689655</v>
      </c>
    </row>
    <row r="255" spans="1:12">
      <c r="A255" s="7">
        <v>2023015687</v>
      </c>
      <c r="B255" s="7" t="s">
        <v>280</v>
      </c>
      <c r="C255" s="7" t="s">
        <v>201</v>
      </c>
      <c r="D255" s="7" t="s">
        <v>274</v>
      </c>
      <c r="E255" s="7">
        <v>35</v>
      </c>
      <c r="F255" s="7">
        <v>27</v>
      </c>
      <c r="G255" s="8">
        <f>F255/E255</f>
        <v>0.771428571428571</v>
      </c>
      <c r="H255" s="9">
        <v>4.01666666666667</v>
      </c>
      <c r="I255" s="7">
        <v>10</v>
      </c>
      <c r="J255" s="7" t="s">
        <v>15</v>
      </c>
      <c r="K255" s="10">
        <v>0.0540540540540541</v>
      </c>
      <c r="L255" s="10">
        <v>0.0344827586206897</v>
      </c>
    </row>
    <row r="256" spans="1:12">
      <c r="A256" s="7">
        <v>2023015699</v>
      </c>
      <c r="B256" s="7" t="s">
        <v>281</v>
      </c>
      <c r="C256" s="7" t="s">
        <v>201</v>
      </c>
      <c r="D256" s="7" t="s">
        <v>274</v>
      </c>
      <c r="E256" s="7">
        <v>35</v>
      </c>
      <c r="F256" s="7">
        <v>30</v>
      </c>
      <c r="G256" s="8">
        <f>F256/E256</f>
        <v>0.857142857142857</v>
      </c>
      <c r="H256" s="9">
        <v>4.06666666666667</v>
      </c>
      <c r="I256" s="7">
        <v>8</v>
      </c>
      <c r="J256" s="7" t="s">
        <v>15</v>
      </c>
      <c r="K256" s="10">
        <v>0.108108108108108</v>
      </c>
      <c r="L256" s="10">
        <v>0.112068965517241</v>
      </c>
    </row>
    <row r="257" spans="1:12">
      <c r="A257" s="7">
        <v>2023015718</v>
      </c>
      <c r="B257" s="7" t="s">
        <v>282</v>
      </c>
      <c r="C257" s="7" t="s">
        <v>201</v>
      </c>
      <c r="D257" s="7" t="s">
        <v>274</v>
      </c>
      <c r="E257" s="7">
        <v>35</v>
      </c>
      <c r="F257" s="7">
        <v>30</v>
      </c>
      <c r="G257" s="8">
        <f>F257/E257</f>
        <v>0.857142857142857</v>
      </c>
      <c r="H257" s="9">
        <v>4.25</v>
      </c>
      <c r="I257" s="7">
        <v>3</v>
      </c>
      <c r="J257" s="7" t="s">
        <v>15</v>
      </c>
      <c r="K257" s="10">
        <v>0.00900900900900901</v>
      </c>
      <c r="L257" s="10">
        <v>0.0172413793103448</v>
      </c>
    </row>
    <row r="258" spans="1:12">
      <c r="A258" s="7">
        <v>2023015901</v>
      </c>
      <c r="B258" s="7" t="s">
        <v>283</v>
      </c>
      <c r="C258" s="7" t="s">
        <v>201</v>
      </c>
      <c r="D258" s="7" t="s">
        <v>274</v>
      </c>
      <c r="E258" s="7">
        <v>35</v>
      </c>
      <c r="F258" s="7">
        <v>30</v>
      </c>
      <c r="G258" s="8">
        <f>F258/E258</f>
        <v>0.857142857142857</v>
      </c>
      <c r="H258" s="9">
        <v>4.11666666666667</v>
      </c>
      <c r="I258" s="7">
        <v>7</v>
      </c>
      <c r="J258" s="7" t="s">
        <v>15</v>
      </c>
      <c r="K258" s="10">
        <v>0.045045045045045</v>
      </c>
      <c r="L258" s="10">
        <v>0.0862068965517241</v>
      </c>
    </row>
    <row r="259" spans="1:12">
      <c r="A259" s="7">
        <v>2023016199</v>
      </c>
      <c r="B259" s="7" t="s">
        <v>284</v>
      </c>
      <c r="C259" s="7" t="s">
        <v>201</v>
      </c>
      <c r="D259" s="7" t="s">
        <v>274</v>
      </c>
      <c r="E259" s="7">
        <v>35</v>
      </c>
      <c r="F259" s="7">
        <v>25</v>
      </c>
      <c r="G259" s="8">
        <f>F259/E259</f>
        <v>0.714285714285714</v>
      </c>
      <c r="H259" s="9">
        <v>3.91666666666667</v>
      </c>
      <c r="I259" s="7">
        <v>14</v>
      </c>
      <c r="J259" s="7" t="s">
        <v>15</v>
      </c>
      <c r="K259" s="10">
        <v>0.0593220338983051</v>
      </c>
      <c r="L259" s="10">
        <v>0.0517241379310345</v>
      </c>
    </row>
    <row r="260" spans="1:12">
      <c r="A260" s="7">
        <v>2023016334</v>
      </c>
      <c r="B260" s="7" t="s">
        <v>285</v>
      </c>
      <c r="C260" s="7" t="s">
        <v>201</v>
      </c>
      <c r="D260" s="7" t="s">
        <v>274</v>
      </c>
      <c r="E260" s="7">
        <v>37</v>
      </c>
      <c r="F260" s="7">
        <v>29</v>
      </c>
      <c r="G260" s="8">
        <f>F260/E260</f>
        <v>0.783783783783784</v>
      </c>
      <c r="H260" s="9">
        <v>3.67058823529412</v>
      </c>
      <c r="I260" s="7">
        <v>21</v>
      </c>
      <c r="J260" s="7" t="s">
        <v>15</v>
      </c>
      <c r="K260" s="10">
        <v>0.0163934426229508</v>
      </c>
      <c r="L260" s="10">
        <v>0.267241379310345</v>
      </c>
    </row>
    <row r="261" spans="1:12">
      <c r="A261" s="7">
        <v>2023016367</v>
      </c>
      <c r="B261" s="7" t="s">
        <v>286</v>
      </c>
      <c r="C261" s="7" t="s">
        <v>201</v>
      </c>
      <c r="D261" s="7" t="s">
        <v>274</v>
      </c>
      <c r="E261" s="7">
        <v>36</v>
      </c>
      <c r="F261" s="7">
        <v>24</v>
      </c>
      <c r="G261" s="8">
        <f>F261/E261</f>
        <v>0.666666666666667</v>
      </c>
      <c r="H261" s="9">
        <v>3.38333333333333</v>
      </c>
      <c r="I261" s="7">
        <v>30</v>
      </c>
      <c r="J261" s="7" t="s">
        <v>15</v>
      </c>
      <c r="K261" s="10">
        <v>0.0491803278688525</v>
      </c>
      <c r="L261" s="10">
        <v>0.181034482758621</v>
      </c>
    </row>
    <row r="262" spans="1:12">
      <c r="A262" s="7">
        <v>2023016374</v>
      </c>
      <c r="B262" s="7" t="s">
        <v>287</v>
      </c>
      <c r="C262" s="7" t="s">
        <v>201</v>
      </c>
      <c r="D262" s="7" t="s">
        <v>274</v>
      </c>
      <c r="E262" s="7">
        <v>35</v>
      </c>
      <c r="F262" s="7">
        <v>24</v>
      </c>
      <c r="G262" s="8">
        <f>F262/E262</f>
        <v>0.685714285714286</v>
      </c>
      <c r="H262" s="9">
        <v>3.96666666666667</v>
      </c>
      <c r="I262" s="7">
        <v>12</v>
      </c>
      <c r="J262" s="7" t="s">
        <v>15</v>
      </c>
      <c r="K262" s="10">
        <v>0.162162162162162</v>
      </c>
      <c r="L262" s="10">
        <v>0.206896551724138</v>
      </c>
    </row>
    <row r="263" spans="1:12">
      <c r="A263" s="7">
        <v>2023016535</v>
      </c>
      <c r="B263" s="7" t="s">
        <v>288</v>
      </c>
      <c r="C263" s="7" t="s">
        <v>201</v>
      </c>
      <c r="D263" s="7" t="s">
        <v>274</v>
      </c>
      <c r="E263" s="7">
        <v>35</v>
      </c>
      <c r="F263" s="7">
        <v>20</v>
      </c>
      <c r="G263" s="8">
        <f>F263/E263</f>
        <v>0.571428571428571</v>
      </c>
      <c r="H263" s="9">
        <v>3.98333333333333</v>
      </c>
      <c r="I263" s="7">
        <v>11</v>
      </c>
      <c r="J263" s="7" t="s">
        <v>15</v>
      </c>
      <c r="K263" s="10">
        <v>0.279279279279279</v>
      </c>
      <c r="L263" s="10">
        <v>0.301724137931034</v>
      </c>
    </row>
    <row r="264" spans="1:12">
      <c r="A264" s="7">
        <v>2023016926</v>
      </c>
      <c r="B264" s="7" t="s">
        <v>289</v>
      </c>
      <c r="C264" s="7" t="s">
        <v>201</v>
      </c>
      <c r="D264" s="7" t="s">
        <v>274</v>
      </c>
      <c r="E264" s="7">
        <v>35</v>
      </c>
      <c r="F264" s="7">
        <v>25</v>
      </c>
      <c r="G264" s="8">
        <f>F264/E264</f>
        <v>0.714285714285714</v>
      </c>
      <c r="H264" s="9">
        <v>3.8</v>
      </c>
      <c r="I264" s="7">
        <v>16</v>
      </c>
      <c r="J264" s="7" t="s">
        <v>15</v>
      </c>
      <c r="K264" s="10">
        <v>0.0990990990990991</v>
      </c>
      <c r="L264" s="10">
        <v>0.00862068965517241</v>
      </c>
    </row>
    <row r="265" spans="1:12">
      <c r="A265" s="7">
        <v>2023015841</v>
      </c>
      <c r="B265" s="7" t="s">
        <v>290</v>
      </c>
      <c r="C265" s="7" t="s">
        <v>201</v>
      </c>
      <c r="D265" s="7" t="s">
        <v>291</v>
      </c>
      <c r="E265" s="7">
        <v>39</v>
      </c>
      <c r="F265" s="7">
        <v>24</v>
      </c>
      <c r="G265" s="8">
        <f>F265/E265</f>
        <v>0.615384615384615</v>
      </c>
      <c r="H265" s="9">
        <v>4.18947368421053</v>
      </c>
      <c r="I265" s="7">
        <v>5</v>
      </c>
      <c r="J265" s="7" t="s">
        <v>15</v>
      </c>
      <c r="K265" s="10">
        <v>0.0520231213872832</v>
      </c>
      <c r="L265" s="10">
        <v>0.0852713178294574</v>
      </c>
    </row>
    <row r="266" spans="1:12">
      <c r="A266" s="7">
        <v>2023015996</v>
      </c>
      <c r="B266" s="7" t="s">
        <v>292</v>
      </c>
      <c r="C266" s="7" t="s">
        <v>201</v>
      </c>
      <c r="D266" s="7" t="s">
        <v>291</v>
      </c>
      <c r="E266" s="7">
        <v>41</v>
      </c>
      <c r="F266" s="7">
        <v>31</v>
      </c>
      <c r="G266" s="8">
        <f>F266/E266</f>
        <v>0.75609756097561</v>
      </c>
      <c r="H266" s="9">
        <v>3.495</v>
      </c>
      <c r="I266" s="7">
        <v>25</v>
      </c>
      <c r="J266" s="7" t="s">
        <v>15</v>
      </c>
      <c r="K266" s="10">
        <v>0.076271186440678</v>
      </c>
      <c r="L266" s="10">
        <v>0.0542635658914729</v>
      </c>
    </row>
    <row r="267" spans="1:12">
      <c r="A267" s="7">
        <v>2023015998</v>
      </c>
      <c r="B267" s="7" t="s">
        <v>293</v>
      </c>
      <c r="C267" s="7" t="s">
        <v>201</v>
      </c>
      <c r="D267" s="7" t="s">
        <v>291</v>
      </c>
      <c r="E267" s="7">
        <v>38</v>
      </c>
      <c r="F267" s="7">
        <v>25</v>
      </c>
      <c r="G267" s="8">
        <f>F267/E267</f>
        <v>0.657894736842105</v>
      </c>
      <c r="H267" s="9">
        <v>3.685</v>
      </c>
      <c r="I267" s="7">
        <v>16</v>
      </c>
      <c r="J267" s="7" t="s">
        <v>15</v>
      </c>
      <c r="K267" s="10">
        <v>0.0805084745762712</v>
      </c>
      <c r="L267" s="10">
        <v>0.124031007751938</v>
      </c>
    </row>
    <row r="268" spans="1:12">
      <c r="A268" s="7">
        <v>2023016011</v>
      </c>
      <c r="B268" s="7" t="s">
        <v>294</v>
      </c>
      <c r="C268" s="7" t="s">
        <v>201</v>
      </c>
      <c r="D268" s="7" t="s">
        <v>291</v>
      </c>
      <c r="E268" s="7">
        <v>41</v>
      </c>
      <c r="F268" s="7">
        <v>30</v>
      </c>
      <c r="G268" s="8">
        <f>F268/E268</f>
        <v>0.731707317073171</v>
      </c>
      <c r="H268" s="9">
        <v>3.675</v>
      </c>
      <c r="I268" s="7">
        <v>17</v>
      </c>
      <c r="J268" s="7" t="s">
        <v>15</v>
      </c>
      <c r="K268" s="10">
        <v>0.0847457627118644</v>
      </c>
      <c r="L268" s="10">
        <v>0.302325581395349</v>
      </c>
    </row>
    <row r="269" spans="1:12">
      <c r="A269" s="7">
        <v>2023016015</v>
      </c>
      <c r="B269" s="7" t="s">
        <v>295</v>
      </c>
      <c r="C269" s="7" t="s">
        <v>201</v>
      </c>
      <c r="D269" s="7" t="s">
        <v>291</v>
      </c>
      <c r="E269" s="7">
        <v>40</v>
      </c>
      <c r="F269" s="7">
        <v>22</v>
      </c>
      <c r="G269" s="8">
        <f>F269/E269</f>
        <v>0.55</v>
      </c>
      <c r="H269" s="9">
        <v>3.59</v>
      </c>
      <c r="I269" s="7">
        <v>23</v>
      </c>
      <c r="J269" s="7" t="s">
        <v>15</v>
      </c>
      <c r="K269" s="10">
        <v>0.211864406779661</v>
      </c>
      <c r="L269" s="10">
        <v>0.27906976744186</v>
      </c>
    </row>
    <row r="270" spans="1:12">
      <c r="A270" s="7">
        <v>2023016016</v>
      </c>
      <c r="B270" s="7" t="s">
        <v>296</v>
      </c>
      <c r="C270" s="7" t="s">
        <v>201</v>
      </c>
      <c r="D270" s="7" t="s">
        <v>291</v>
      </c>
      <c r="E270" s="7">
        <v>41</v>
      </c>
      <c r="F270" s="7">
        <v>27</v>
      </c>
      <c r="G270" s="8">
        <f>F270/E270</f>
        <v>0.658536585365854</v>
      </c>
      <c r="H270" s="9">
        <v>3.46</v>
      </c>
      <c r="I270" s="7">
        <v>28</v>
      </c>
      <c r="J270" s="7" t="s">
        <v>15</v>
      </c>
      <c r="K270" s="10">
        <v>0.0720338983050847</v>
      </c>
      <c r="L270" s="10">
        <v>0.348837209302326</v>
      </c>
    </row>
    <row r="271" spans="1:12">
      <c r="A271" s="7">
        <v>2023016020</v>
      </c>
      <c r="B271" s="7" t="s">
        <v>297</v>
      </c>
      <c r="C271" s="7" t="s">
        <v>201</v>
      </c>
      <c r="D271" s="7" t="s">
        <v>291</v>
      </c>
      <c r="E271" s="7">
        <v>41</v>
      </c>
      <c r="F271" s="7">
        <v>22</v>
      </c>
      <c r="G271" s="8">
        <f>F271/E271</f>
        <v>0.536585365853659</v>
      </c>
      <c r="H271" s="9">
        <v>3.85</v>
      </c>
      <c r="I271" s="7">
        <v>12</v>
      </c>
      <c r="J271" s="7" t="s">
        <v>15</v>
      </c>
      <c r="K271" s="10">
        <v>0.190677966101695</v>
      </c>
      <c r="L271" s="10">
        <v>0.286821705426357</v>
      </c>
    </row>
    <row r="272" spans="1:12">
      <c r="A272" s="7">
        <v>2023016032</v>
      </c>
      <c r="B272" s="7" t="s">
        <v>298</v>
      </c>
      <c r="C272" s="7" t="s">
        <v>201</v>
      </c>
      <c r="D272" s="7" t="s">
        <v>291</v>
      </c>
      <c r="E272" s="7">
        <v>39</v>
      </c>
      <c r="F272" s="7">
        <v>20</v>
      </c>
      <c r="G272" s="8">
        <f>F272/E272</f>
        <v>0.512820512820513</v>
      </c>
      <c r="H272" s="9">
        <v>3.3</v>
      </c>
      <c r="I272" s="7">
        <v>39</v>
      </c>
      <c r="J272" s="7" t="s">
        <v>15</v>
      </c>
      <c r="K272" s="10">
        <v>0.101694915254237</v>
      </c>
      <c r="L272" s="10">
        <v>0.434108527131783</v>
      </c>
    </row>
    <row r="273" spans="1:12">
      <c r="A273" s="7">
        <v>2023016033</v>
      </c>
      <c r="B273" s="7" t="s">
        <v>299</v>
      </c>
      <c r="C273" s="7" t="s">
        <v>201</v>
      </c>
      <c r="D273" s="7" t="s">
        <v>291</v>
      </c>
      <c r="E273" s="7">
        <v>41</v>
      </c>
      <c r="F273" s="7">
        <v>32</v>
      </c>
      <c r="G273" s="8">
        <f>F273/E273</f>
        <v>0.780487804878049</v>
      </c>
      <c r="H273" s="9">
        <v>4.23</v>
      </c>
      <c r="I273" s="7">
        <v>4</v>
      </c>
      <c r="J273" s="7" t="s">
        <v>15</v>
      </c>
      <c r="K273" s="10">
        <v>0.00847457627118644</v>
      </c>
      <c r="L273" s="10">
        <v>0.0232558139534884</v>
      </c>
    </row>
    <row r="274" spans="1:12">
      <c r="A274" s="7">
        <v>2023016034</v>
      </c>
      <c r="B274" s="7" t="s">
        <v>300</v>
      </c>
      <c r="C274" s="7" t="s">
        <v>201</v>
      </c>
      <c r="D274" s="7" t="s">
        <v>291</v>
      </c>
      <c r="E274" s="7">
        <v>41</v>
      </c>
      <c r="F274" s="7">
        <v>29</v>
      </c>
      <c r="G274" s="8">
        <f>F274/E274</f>
        <v>0.707317073170732</v>
      </c>
      <c r="H274" s="9">
        <v>3.67</v>
      </c>
      <c r="I274" s="7">
        <v>19</v>
      </c>
      <c r="J274" s="7" t="s">
        <v>15</v>
      </c>
      <c r="K274" s="10">
        <v>0.173728813559322</v>
      </c>
      <c r="L274" s="10">
        <v>0.224806201550388</v>
      </c>
    </row>
    <row r="275" spans="1:12">
      <c r="A275" s="7">
        <v>2023016035</v>
      </c>
      <c r="B275" s="7" t="s">
        <v>301</v>
      </c>
      <c r="C275" s="7" t="s">
        <v>201</v>
      </c>
      <c r="D275" s="7" t="s">
        <v>291</v>
      </c>
      <c r="E275" s="7">
        <v>41</v>
      </c>
      <c r="F275" s="7">
        <v>21</v>
      </c>
      <c r="G275" s="8">
        <f>F275/E275</f>
        <v>0.51219512195122</v>
      </c>
      <c r="H275" s="9">
        <v>3.455</v>
      </c>
      <c r="I275" s="7">
        <v>30</v>
      </c>
      <c r="J275" s="7" t="s">
        <v>15</v>
      </c>
      <c r="K275" s="10">
        <v>0.177966101694915</v>
      </c>
      <c r="L275" s="10">
        <v>0.162790697674419</v>
      </c>
    </row>
    <row r="276" spans="1:12">
      <c r="A276" s="7">
        <v>2023016045</v>
      </c>
      <c r="B276" s="7" t="s">
        <v>302</v>
      </c>
      <c r="C276" s="7" t="s">
        <v>201</v>
      </c>
      <c r="D276" s="7" t="s">
        <v>291</v>
      </c>
      <c r="E276" s="7">
        <v>41</v>
      </c>
      <c r="F276" s="7">
        <v>27</v>
      </c>
      <c r="G276" s="8">
        <f>F276/E276</f>
        <v>0.658536585365854</v>
      </c>
      <c r="H276" s="9">
        <v>3.96</v>
      </c>
      <c r="I276" s="7">
        <v>11</v>
      </c>
      <c r="J276" s="7" t="s">
        <v>15</v>
      </c>
      <c r="K276" s="10">
        <v>0.13135593220339</v>
      </c>
      <c r="L276" s="10">
        <v>0.24031007751938</v>
      </c>
    </row>
    <row r="277" spans="1:12">
      <c r="A277" s="7">
        <v>2023016047</v>
      </c>
      <c r="B277" s="7" t="s">
        <v>303</v>
      </c>
      <c r="C277" s="7" t="s">
        <v>201</v>
      </c>
      <c r="D277" s="7" t="s">
        <v>291</v>
      </c>
      <c r="E277" s="7">
        <v>41</v>
      </c>
      <c r="F277" s="7">
        <v>30</v>
      </c>
      <c r="G277" s="8">
        <f>F277/E277</f>
        <v>0.731707317073171</v>
      </c>
      <c r="H277" s="9">
        <v>3.775</v>
      </c>
      <c r="I277" s="7">
        <v>13</v>
      </c>
      <c r="J277" s="7" t="s">
        <v>15</v>
      </c>
      <c r="K277" s="10">
        <v>0.110169491525424</v>
      </c>
      <c r="L277" s="10">
        <v>0.13953488372093</v>
      </c>
    </row>
    <row r="278" spans="1:12">
      <c r="A278" s="7">
        <v>2023016048</v>
      </c>
      <c r="B278" s="7" t="s">
        <v>304</v>
      </c>
      <c r="C278" s="7" t="s">
        <v>201</v>
      </c>
      <c r="D278" s="7" t="s">
        <v>291</v>
      </c>
      <c r="E278" s="7">
        <v>38</v>
      </c>
      <c r="F278" s="7">
        <v>29</v>
      </c>
      <c r="G278" s="8">
        <f>F278/E278</f>
        <v>0.763157894736842</v>
      </c>
      <c r="H278" s="9">
        <v>3.29</v>
      </c>
      <c r="I278" s="7">
        <v>40</v>
      </c>
      <c r="J278" s="7" t="s">
        <v>15</v>
      </c>
      <c r="K278" s="10">
        <v>0.0974576271186441</v>
      </c>
      <c r="L278" s="10">
        <v>0.209302325581395</v>
      </c>
    </row>
    <row r="279" spans="1:12">
      <c r="A279" s="7">
        <v>2023016052</v>
      </c>
      <c r="B279" s="7" t="s">
        <v>305</v>
      </c>
      <c r="C279" s="7" t="s">
        <v>201</v>
      </c>
      <c r="D279" s="7" t="s">
        <v>291</v>
      </c>
      <c r="E279" s="7">
        <v>41</v>
      </c>
      <c r="F279" s="7">
        <v>21</v>
      </c>
      <c r="G279" s="8">
        <f>F279/E279</f>
        <v>0.51219512195122</v>
      </c>
      <c r="H279" s="9">
        <v>3.655</v>
      </c>
      <c r="I279" s="7">
        <v>20</v>
      </c>
      <c r="J279" s="7" t="s">
        <v>15</v>
      </c>
      <c r="K279" s="10">
        <v>0.114406779661017</v>
      </c>
      <c r="L279" s="10">
        <v>0.317829457364341</v>
      </c>
    </row>
    <row r="280" spans="1:12">
      <c r="A280" s="7">
        <v>2023016067</v>
      </c>
      <c r="B280" s="7" t="s">
        <v>306</v>
      </c>
      <c r="C280" s="7" t="s">
        <v>201</v>
      </c>
      <c r="D280" s="7" t="s">
        <v>291</v>
      </c>
      <c r="E280" s="7">
        <v>41</v>
      </c>
      <c r="F280" s="7">
        <v>30</v>
      </c>
      <c r="G280" s="8">
        <f>F280/E280</f>
        <v>0.731707317073171</v>
      </c>
      <c r="H280" s="9">
        <v>4.075</v>
      </c>
      <c r="I280" s="7">
        <v>6</v>
      </c>
      <c r="J280" s="7" t="s">
        <v>15</v>
      </c>
      <c r="K280" s="10">
        <v>0.148305084745763</v>
      </c>
      <c r="L280" s="10">
        <v>0.155038759689922</v>
      </c>
    </row>
    <row r="281" spans="1:12">
      <c r="A281" s="7">
        <v>2023016086</v>
      </c>
      <c r="B281" s="7" t="s">
        <v>307</v>
      </c>
      <c r="C281" s="7" t="s">
        <v>201</v>
      </c>
      <c r="D281" s="7" t="s">
        <v>291</v>
      </c>
      <c r="E281" s="7">
        <v>41</v>
      </c>
      <c r="F281" s="7">
        <v>28</v>
      </c>
      <c r="G281" s="8">
        <f>F281/E281</f>
        <v>0.682926829268293</v>
      </c>
      <c r="H281" s="9">
        <v>4.025</v>
      </c>
      <c r="I281" s="7">
        <v>7</v>
      </c>
      <c r="J281" s="7" t="s">
        <v>15</v>
      </c>
      <c r="K281" s="10">
        <v>0.0889830508474576</v>
      </c>
      <c r="L281" s="10">
        <v>0.10077519379845</v>
      </c>
    </row>
    <row r="282" spans="1:12">
      <c r="A282" s="7">
        <v>2023016119</v>
      </c>
      <c r="B282" s="7" t="s">
        <v>308</v>
      </c>
      <c r="C282" s="7" t="s">
        <v>201</v>
      </c>
      <c r="D282" s="7" t="s">
        <v>291</v>
      </c>
      <c r="E282" s="7">
        <v>40</v>
      </c>
      <c r="F282" s="7">
        <v>22</v>
      </c>
      <c r="G282" s="8">
        <f>F282/E282</f>
        <v>0.55</v>
      </c>
      <c r="H282" s="9">
        <v>3.475</v>
      </c>
      <c r="I282" s="7">
        <v>27</v>
      </c>
      <c r="J282" s="7" t="s">
        <v>15</v>
      </c>
      <c r="K282" s="10">
        <v>0.266949152542373</v>
      </c>
      <c r="L282" s="10">
        <v>0.108527131782946</v>
      </c>
    </row>
    <row r="283" spans="1:12">
      <c r="A283" s="7">
        <v>2023016124</v>
      </c>
      <c r="B283" s="7" t="s">
        <v>309</v>
      </c>
      <c r="C283" s="7" t="s">
        <v>201</v>
      </c>
      <c r="D283" s="7" t="s">
        <v>291</v>
      </c>
      <c r="E283" s="7">
        <v>41</v>
      </c>
      <c r="F283" s="7">
        <v>32</v>
      </c>
      <c r="G283" s="8">
        <f>F283/E283</f>
        <v>0.780487804878049</v>
      </c>
      <c r="H283" s="9">
        <v>3.775</v>
      </c>
      <c r="I283" s="7">
        <v>13</v>
      </c>
      <c r="J283" s="7" t="s">
        <v>15</v>
      </c>
      <c r="K283" s="10">
        <v>0.0338983050847458</v>
      </c>
      <c r="L283" s="10">
        <v>0.0310077519379845</v>
      </c>
    </row>
    <row r="284" spans="1:12">
      <c r="A284" s="7">
        <v>2023016139</v>
      </c>
      <c r="B284" s="7" t="s">
        <v>310</v>
      </c>
      <c r="C284" s="7" t="s">
        <v>201</v>
      </c>
      <c r="D284" s="7" t="s">
        <v>291</v>
      </c>
      <c r="E284" s="7">
        <v>41</v>
      </c>
      <c r="F284" s="7">
        <v>32</v>
      </c>
      <c r="G284" s="8">
        <f>F284/E284</f>
        <v>0.780487804878049</v>
      </c>
      <c r="H284" s="9">
        <v>3.605</v>
      </c>
      <c r="I284" s="7">
        <v>22</v>
      </c>
      <c r="J284" s="7" t="s">
        <v>15</v>
      </c>
      <c r="K284" s="10">
        <v>0.0423728813559322</v>
      </c>
      <c r="L284" s="10">
        <v>0.0155038759689922</v>
      </c>
    </row>
    <row r="285" spans="1:12">
      <c r="A285" s="7">
        <v>2023016149</v>
      </c>
      <c r="B285" s="7" t="s">
        <v>311</v>
      </c>
      <c r="C285" s="7" t="s">
        <v>201</v>
      </c>
      <c r="D285" s="7" t="s">
        <v>291</v>
      </c>
      <c r="E285" s="7">
        <v>41</v>
      </c>
      <c r="F285" s="7">
        <v>24</v>
      </c>
      <c r="G285" s="8">
        <f>F285/E285</f>
        <v>0.585365853658537</v>
      </c>
      <c r="H285" s="9">
        <v>3.225</v>
      </c>
      <c r="I285" s="7">
        <v>43</v>
      </c>
      <c r="J285" s="7" t="s">
        <v>15</v>
      </c>
      <c r="K285" s="10">
        <v>0.165254237288136</v>
      </c>
      <c r="L285" s="10">
        <v>0.178294573643411</v>
      </c>
    </row>
    <row r="286" spans="1:12">
      <c r="A286" s="7">
        <v>2023016150</v>
      </c>
      <c r="B286" s="7" t="s">
        <v>279</v>
      </c>
      <c r="C286" s="7" t="s">
        <v>201</v>
      </c>
      <c r="D286" s="7" t="s">
        <v>291</v>
      </c>
      <c r="E286" s="7">
        <v>41</v>
      </c>
      <c r="F286" s="7">
        <v>27</v>
      </c>
      <c r="G286" s="8">
        <f>F286/E286</f>
        <v>0.658536585365854</v>
      </c>
      <c r="H286" s="9">
        <v>4.02</v>
      </c>
      <c r="I286" s="7">
        <v>9</v>
      </c>
      <c r="J286" s="7" t="s">
        <v>15</v>
      </c>
      <c r="K286" s="10">
        <v>0.0677966101694915</v>
      </c>
      <c r="L286" s="10">
        <v>0.062015503875969</v>
      </c>
    </row>
    <row r="287" spans="1:12">
      <c r="A287" s="7">
        <v>2023016161</v>
      </c>
      <c r="B287" s="7" t="s">
        <v>312</v>
      </c>
      <c r="C287" s="7" t="s">
        <v>201</v>
      </c>
      <c r="D287" s="7" t="s">
        <v>291</v>
      </c>
      <c r="E287" s="7">
        <v>41</v>
      </c>
      <c r="F287" s="7">
        <v>35</v>
      </c>
      <c r="G287" s="8">
        <f>F287/E287</f>
        <v>0.853658536585366</v>
      </c>
      <c r="H287" s="9">
        <v>4.025</v>
      </c>
      <c r="I287" s="7">
        <v>7</v>
      </c>
      <c r="J287" s="7" t="s">
        <v>15</v>
      </c>
      <c r="K287" s="10">
        <v>0.038135593220339</v>
      </c>
      <c r="L287" s="10">
        <v>0.00775193798449612</v>
      </c>
    </row>
    <row r="288" spans="1:12">
      <c r="A288" s="7">
        <v>2023016168</v>
      </c>
      <c r="B288" s="7" t="s">
        <v>313</v>
      </c>
      <c r="C288" s="7" t="s">
        <v>201</v>
      </c>
      <c r="D288" s="7" t="s">
        <v>291</v>
      </c>
      <c r="E288" s="7">
        <v>41</v>
      </c>
      <c r="F288" s="7">
        <v>29</v>
      </c>
      <c r="G288" s="8">
        <f>F288/E288</f>
        <v>0.707317073170732</v>
      </c>
      <c r="H288" s="9">
        <v>4.37</v>
      </c>
      <c r="I288" s="7">
        <v>2</v>
      </c>
      <c r="J288" s="7" t="s">
        <v>15</v>
      </c>
      <c r="K288" s="10">
        <v>0.105932203389831</v>
      </c>
      <c r="L288" s="10">
        <v>0.0930232558139535</v>
      </c>
    </row>
    <row r="289" spans="1:12">
      <c r="A289" s="7">
        <v>2023016184</v>
      </c>
      <c r="B289" s="7" t="s">
        <v>314</v>
      </c>
      <c r="C289" s="7" t="s">
        <v>201</v>
      </c>
      <c r="D289" s="7" t="s">
        <v>291</v>
      </c>
      <c r="E289" s="7">
        <v>41</v>
      </c>
      <c r="F289" s="7">
        <v>38</v>
      </c>
      <c r="G289" s="8">
        <f>F289/E289</f>
        <v>0.926829268292683</v>
      </c>
      <c r="H289" s="9">
        <v>4.28</v>
      </c>
      <c r="I289" s="7">
        <v>3</v>
      </c>
      <c r="J289" s="7" t="s">
        <v>15</v>
      </c>
      <c r="K289" s="10">
        <v>0.0296610169491525</v>
      </c>
      <c r="L289" s="10">
        <v>0.0465116279069767</v>
      </c>
    </row>
    <row r="290" spans="1:12">
      <c r="A290" s="7">
        <v>2023016194</v>
      </c>
      <c r="B290" s="7" t="s">
        <v>315</v>
      </c>
      <c r="C290" s="7" t="s">
        <v>201</v>
      </c>
      <c r="D290" s="7" t="s">
        <v>291</v>
      </c>
      <c r="E290" s="7">
        <v>41</v>
      </c>
      <c r="F290" s="7">
        <v>34</v>
      </c>
      <c r="G290" s="8">
        <f>F290/E290</f>
        <v>0.829268292682927</v>
      </c>
      <c r="H290" s="9">
        <v>4.44</v>
      </c>
      <c r="I290" s="7">
        <v>1</v>
      </c>
      <c r="J290" s="7" t="s">
        <v>15</v>
      </c>
      <c r="K290" s="10">
        <v>0.0254237288135593</v>
      </c>
      <c r="L290" s="10">
        <v>0.0775193798449612</v>
      </c>
    </row>
    <row r="291" spans="1:12">
      <c r="A291" s="7">
        <v>2023016220</v>
      </c>
      <c r="B291" s="7" t="s">
        <v>316</v>
      </c>
      <c r="C291" s="7" t="s">
        <v>201</v>
      </c>
      <c r="D291" s="7" t="s">
        <v>291</v>
      </c>
      <c r="E291" s="7">
        <v>41</v>
      </c>
      <c r="F291" s="7">
        <v>26</v>
      </c>
      <c r="G291" s="8">
        <f>F291/E291</f>
        <v>0.634146341463415</v>
      </c>
      <c r="H291" s="9">
        <v>3.43</v>
      </c>
      <c r="I291" s="7">
        <v>33</v>
      </c>
      <c r="J291" s="7" t="s">
        <v>15</v>
      </c>
      <c r="K291" s="10">
        <v>0.224576271186441</v>
      </c>
      <c r="L291" s="10">
        <v>0.465116279069767</v>
      </c>
    </row>
    <row r="292" spans="1:12">
      <c r="A292" s="7">
        <v>2022015978</v>
      </c>
      <c r="B292" s="7" t="s">
        <v>317</v>
      </c>
      <c r="C292" s="7" t="s">
        <v>201</v>
      </c>
      <c r="D292" s="7" t="s">
        <v>318</v>
      </c>
      <c r="E292" s="7">
        <v>38</v>
      </c>
      <c r="F292" s="7">
        <v>23</v>
      </c>
      <c r="G292" s="8">
        <f>F292/E292</f>
        <v>0.605263157894737</v>
      </c>
      <c r="H292" s="9">
        <v>3.375</v>
      </c>
      <c r="I292" s="7">
        <v>10</v>
      </c>
      <c r="J292" s="7" t="s">
        <v>15</v>
      </c>
      <c r="K292" s="10">
        <v>0.314285714285714</v>
      </c>
      <c r="L292" s="10">
        <v>0.224299065420561</v>
      </c>
    </row>
    <row r="293" spans="1:12">
      <c r="A293" s="7">
        <v>2023015820</v>
      </c>
      <c r="B293" s="7" t="s">
        <v>319</v>
      </c>
      <c r="C293" s="7" t="s">
        <v>201</v>
      </c>
      <c r="D293" s="7" t="s">
        <v>318</v>
      </c>
      <c r="E293" s="7">
        <v>17</v>
      </c>
      <c r="F293" s="7">
        <v>12</v>
      </c>
      <c r="G293" s="8">
        <f>F293/E293</f>
        <v>0.705882352941177</v>
      </c>
      <c r="H293" s="9">
        <v>4.5</v>
      </c>
      <c r="I293" s="7">
        <v>1</v>
      </c>
      <c r="J293" s="7" t="s">
        <v>15</v>
      </c>
      <c r="K293" s="10">
        <v>0.213872832369942</v>
      </c>
      <c r="L293" s="10">
        <v>0.0285714285714286</v>
      </c>
    </row>
    <row r="294" spans="1:12">
      <c r="A294" s="7">
        <v>2023015995</v>
      </c>
      <c r="B294" s="7" t="s">
        <v>320</v>
      </c>
      <c r="C294" s="7" t="s">
        <v>201</v>
      </c>
      <c r="D294" s="7" t="s">
        <v>318</v>
      </c>
      <c r="E294" s="7">
        <v>38</v>
      </c>
      <c r="F294" s="7">
        <v>35</v>
      </c>
      <c r="G294" s="8">
        <f>F294/E294</f>
        <v>0.921052631578947</v>
      </c>
      <c r="H294" s="9">
        <v>4.07</v>
      </c>
      <c r="I294" s="7">
        <v>4</v>
      </c>
      <c r="J294" s="7" t="s">
        <v>15</v>
      </c>
      <c r="K294" s="10">
        <v>0.0211864406779661</v>
      </c>
      <c r="L294" s="10">
        <v>0.019047619047619</v>
      </c>
    </row>
    <row r="295" spans="1:12">
      <c r="A295" s="7">
        <v>2023016002</v>
      </c>
      <c r="B295" s="7" t="s">
        <v>321</v>
      </c>
      <c r="C295" s="7" t="s">
        <v>201</v>
      </c>
      <c r="D295" s="7" t="s">
        <v>318</v>
      </c>
      <c r="E295" s="7">
        <v>38</v>
      </c>
      <c r="F295" s="7">
        <v>24</v>
      </c>
      <c r="G295" s="8">
        <f>F295/E295</f>
        <v>0.631578947368421</v>
      </c>
      <c r="H295" s="9">
        <v>3.655</v>
      </c>
      <c r="I295" s="7">
        <v>8</v>
      </c>
      <c r="J295" s="7" t="s">
        <v>15</v>
      </c>
      <c r="K295" s="10">
        <v>0.169491525423729</v>
      </c>
      <c r="L295" s="10">
        <v>0.00952380952380952</v>
      </c>
    </row>
    <row r="296" spans="1:12">
      <c r="A296" s="7">
        <v>2023016006</v>
      </c>
      <c r="B296" s="7" t="s">
        <v>322</v>
      </c>
      <c r="C296" s="7" t="s">
        <v>201</v>
      </c>
      <c r="D296" s="7" t="s">
        <v>318</v>
      </c>
      <c r="E296" s="7">
        <v>36</v>
      </c>
      <c r="F296" s="7">
        <v>21</v>
      </c>
      <c r="G296" s="8">
        <f>F296/E296</f>
        <v>0.583333333333333</v>
      </c>
      <c r="H296" s="9">
        <v>3.525</v>
      </c>
      <c r="I296" s="7">
        <v>9</v>
      </c>
      <c r="J296" s="7" t="s">
        <v>15</v>
      </c>
      <c r="K296" s="10">
        <v>0.156779661016949</v>
      </c>
      <c r="L296" s="10">
        <v>0.0857142857142857</v>
      </c>
    </row>
    <row r="297" spans="1:12">
      <c r="A297" s="7">
        <v>2023016010</v>
      </c>
      <c r="B297" s="7" t="s">
        <v>323</v>
      </c>
      <c r="C297" s="7" t="s">
        <v>201</v>
      </c>
      <c r="D297" s="7" t="s">
        <v>318</v>
      </c>
      <c r="E297" s="7">
        <v>38</v>
      </c>
      <c r="F297" s="7">
        <v>31</v>
      </c>
      <c r="G297" s="8">
        <f>F297/E297</f>
        <v>0.815789473684211</v>
      </c>
      <c r="H297" s="9">
        <v>4.07</v>
      </c>
      <c r="I297" s="7">
        <v>4</v>
      </c>
      <c r="J297" s="7" t="s">
        <v>15</v>
      </c>
      <c r="K297" s="10">
        <v>0.0466101694915254</v>
      </c>
      <c r="L297" s="10">
        <v>0.0476190476190476</v>
      </c>
    </row>
    <row r="298" spans="1:12">
      <c r="A298" s="7">
        <v>2023016174</v>
      </c>
      <c r="B298" s="7" t="s">
        <v>324</v>
      </c>
      <c r="C298" s="7" t="s">
        <v>201</v>
      </c>
      <c r="D298" s="7" t="s">
        <v>318</v>
      </c>
      <c r="E298" s="7">
        <v>38</v>
      </c>
      <c r="F298" s="7">
        <v>26</v>
      </c>
      <c r="G298" s="8">
        <f>F298/E298</f>
        <v>0.684210526315789</v>
      </c>
      <c r="H298" s="9">
        <v>3.01</v>
      </c>
      <c r="I298" s="7">
        <v>13</v>
      </c>
      <c r="J298" s="7" t="s">
        <v>15</v>
      </c>
      <c r="K298" s="10">
        <v>0.139830508474576</v>
      </c>
      <c r="L298" s="10">
        <v>0.0666666666666667</v>
      </c>
    </row>
    <row r="299" spans="1:12">
      <c r="A299" s="7">
        <v>2023016181</v>
      </c>
      <c r="B299" s="7" t="s">
        <v>325</v>
      </c>
      <c r="C299" s="7" t="s">
        <v>201</v>
      </c>
      <c r="D299" s="7" t="s">
        <v>318</v>
      </c>
      <c r="E299" s="7">
        <v>38</v>
      </c>
      <c r="F299" s="7">
        <v>28</v>
      </c>
      <c r="G299" s="8">
        <f>F299/E299</f>
        <v>0.736842105263158</v>
      </c>
      <c r="H299" s="9">
        <v>4.14</v>
      </c>
      <c r="I299" s="7">
        <v>2</v>
      </c>
      <c r="J299" s="7" t="s">
        <v>15</v>
      </c>
      <c r="K299" s="10">
        <v>0.0635593220338983</v>
      </c>
      <c r="L299" s="10">
        <v>0.0380952380952381</v>
      </c>
    </row>
    <row r="300" spans="1:12">
      <c r="A300" s="7">
        <v>2023016186</v>
      </c>
      <c r="B300" s="7" t="s">
        <v>326</v>
      </c>
      <c r="C300" s="7" t="s">
        <v>201</v>
      </c>
      <c r="D300" s="7" t="s">
        <v>318</v>
      </c>
      <c r="E300" s="7">
        <v>38</v>
      </c>
      <c r="F300" s="7">
        <v>23</v>
      </c>
      <c r="G300" s="8">
        <f>F300/E300</f>
        <v>0.605263157894737</v>
      </c>
      <c r="H300" s="9">
        <v>3.75</v>
      </c>
      <c r="I300" s="7">
        <v>6</v>
      </c>
      <c r="J300" s="7" t="s">
        <v>15</v>
      </c>
      <c r="K300" s="10">
        <v>0.216101694915254</v>
      </c>
      <c r="L300" s="10">
        <v>0.0761904761904762</v>
      </c>
    </row>
    <row r="301" spans="1:12">
      <c r="A301" s="7">
        <v>2023016203</v>
      </c>
      <c r="B301" s="7" t="s">
        <v>327</v>
      </c>
      <c r="C301" s="7" t="s">
        <v>201</v>
      </c>
      <c r="D301" s="7" t="s">
        <v>318</v>
      </c>
      <c r="E301" s="7">
        <v>38</v>
      </c>
      <c r="F301" s="7">
        <v>26</v>
      </c>
      <c r="G301" s="8">
        <f>F301/E301</f>
        <v>0.684210526315789</v>
      </c>
      <c r="H301" s="9">
        <v>4.08</v>
      </c>
      <c r="I301" s="7">
        <v>3</v>
      </c>
      <c r="J301" s="7" t="s">
        <v>15</v>
      </c>
      <c r="K301" s="10">
        <v>0.152542372881356</v>
      </c>
      <c r="L301" s="10">
        <v>0.0571428571428571</v>
      </c>
    </row>
    <row r="302" spans="1:12">
      <c r="A302" s="7">
        <v>2023016896</v>
      </c>
      <c r="B302" s="7" t="s">
        <v>328</v>
      </c>
      <c r="C302" s="7" t="s">
        <v>201</v>
      </c>
      <c r="D302" s="7" t="s">
        <v>318</v>
      </c>
      <c r="E302" s="7">
        <v>36</v>
      </c>
      <c r="F302" s="7">
        <v>19</v>
      </c>
      <c r="G302" s="8">
        <f>F302/E302</f>
        <v>0.527777777777778</v>
      </c>
      <c r="H302" s="9">
        <v>3.71052631578947</v>
      </c>
      <c r="I302" s="7">
        <v>7</v>
      </c>
      <c r="J302" s="7" t="s">
        <v>15</v>
      </c>
      <c r="K302" s="10">
        <v>0.467741935483871</v>
      </c>
      <c r="L302" s="10">
        <v>0.0952380952380952</v>
      </c>
    </row>
    <row r="303" spans="1:12">
      <c r="A303" s="7">
        <v>2023016327</v>
      </c>
      <c r="B303" s="7" t="s">
        <v>329</v>
      </c>
      <c r="C303" s="7" t="s">
        <v>201</v>
      </c>
      <c r="D303" s="7" t="s">
        <v>330</v>
      </c>
      <c r="E303" s="7">
        <v>42</v>
      </c>
      <c r="F303" s="7">
        <v>21</v>
      </c>
      <c r="G303" s="8">
        <f>F303/E303</f>
        <v>0.5</v>
      </c>
      <c r="H303" s="9">
        <v>3.53529411764706</v>
      </c>
      <c r="I303" s="7">
        <v>9</v>
      </c>
      <c r="J303" s="7" t="s">
        <v>15</v>
      </c>
      <c r="K303" s="10">
        <v>0.278688524590164</v>
      </c>
      <c r="L303" s="10">
        <v>0.226415094339623</v>
      </c>
    </row>
    <row r="304" spans="1:12">
      <c r="A304" s="7">
        <v>2023016330</v>
      </c>
      <c r="B304" s="7" t="s">
        <v>331</v>
      </c>
      <c r="C304" s="7" t="s">
        <v>201</v>
      </c>
      <c r="D304" s="7" t="s">
        <v>330</v>
      </c>
      <c r="E304" s="7">
        <v>42</v>
      </c>
      <c r="F304" s="7">
        <v>29</v>
      </c>
      <c r="G304" s="8">
        <f>F304/E304</f>
        <v>0.69047619047619</v>
      </c>
      <c r="H304" s="9">
        <v>3.55882352941176</v>
      </c>
      <c r="I304" s="7">
        <v>8</v>
      </c>
      <c r="J304" s="7" t="s">
        <v>15</v>
      </c>
      <c r="K304" s="10">
        <v>0.163934426229508</v>
      </c>
      <c r="L304" s="10">
        <v>0.113207547169811</v>
      </c>
    </row>
    <row r="305" spans="1:12">
      <c r="A305" s="7">
        <v>2023016335</v>
      </c>
      <c r="B305" s="7" t="s">
        <v>332</v>
      </c>
      <c r="C305" s="7" t="s">
        <v>201</v>
      </c>
      <c r="D305" s="7" t="s">
        <v>330</v>
      </c>
      <c r="E305" s="7">
        <v>42</v>
      </c>
      <c r="F305" s="7">
        <v>23</v>
      </c>
      <c r="G305" s="8">
        <f>F305/E305</f>
        <v>0.547619047619048</v>
      </c>
      <c r="H305" s="9">
        <v>3.42352941176471</v>
      </c>
      <c r="I305" s="7">
        <v>11</v>
      </c>
      <c r="J305" s="7" t="s">
        <v>15</v>
      </c>
      <c r="K305" s="10">
        <v>0.262295081967213</v>
      </c>
      <c r="L305" s="10">
        <v>0.245283018867925</v>
      </c>
    </row>
    <row r="306" spans="1:12">
      <c r="A306" s="7">
        <v>2023016339</v>
      </c>
      <c r="B306" s="7" t="s">
        <v>333</v>
      </c>
      <c r="C306" s="7" t="s">
        <v>201</v>
      </c>
      <c r="D306" s="7" t="s">
        <v>330</v>
      </c>
      <c r="E306" s="7">
        <v>42</v>
      </c>
      <c r="F306" s="7">
        <v>33</v>
      </c>
      <c r="G306" s="8">
        <f>F306/E306</f>
        <v>0.785714285714286</v>
      </c>
      <c r="H306" s="9">
        <v>4.05294117647059</v>
      </c>
      <c r="I306" s="7">
        <v>1</v>
      </c>
      <c r="J306" s="7" t="s">
        <v>15</v>
      </c>
      <c r="K306" s="10">
        <v>0.0655737704918033</v>
      </c>
      <c r="L306" s="10">
        <v>0.169811320754717</v>
      </c>
    </row>
    <row r="307" spans="1:12">
      <c r="A307" s="7">
        <v>2023016352</v>
      </c>
      <c r="B307" s="7" t="s">
        <v>334</v>
      </c>
      <c r="C307" s="7" t="s">
        <v>201</v>
      </c>
      <c r="D307" s="7" t="s">
        <v>330</v>
      </c>
      <c r="E307" s="7">
        <v>41</v>
      </c>
      <c r="F307" s="7">
        <v>22</v>
      </c>
      <c r="G307" s="8">
        <f>F307/E307</f>
        <v>0.536585365853659</v>
      </c>
      <c r="H307" s="9">
        <v>4.01176470588235</v>
      </c>
      <c r="I307" s="7">
        <v>4</v>
      </c>
      <c r="J307" s="7" t="s">
        <v>15</v>
      </c>
      <c r="K307" s="10">
        <v>0.229508196721311</v>
      </c>
      <c r="L307" s="10">
        <v>0.0566037735849057</v>
      </c>
    </row>
    <row r="308" spans="1:12">
      <c r="A308" s="7">
        <v>2023016357</v>
      </c>
      <c r="B308" s="7" t="s">
        <v>335</v>
      </c>
      <c r="C308" s="7" t="s">
        <v>201</v>
      </c>
      <c r="D308" s="7" t="s">
        <v>330</v>
      </c>
      <c r="E308" s="7">
        <v>42</v>
      </c>
      <c r="F308" s="7">
        <v>25</v>
      </c>
      <c r="G308" s="8">
        <f>F308/E308</f>
        <v>0.595238095238095</v>
      </c>
      <c r="H308" s="9">
        <v>3.22941176470588</v>
      </c>
      <c r="I308" s="7">
        <v>13</v>
      </c>
      <c r="J308" s="7" t="s">
        <v>15</v>
      </c>
      <c r="K308" s="10">
        <v>0.39344262295082</v>
      </c>
      <c r="L308" s="10">
        <v>0.0754716981132075</v>
      </c>
    </row>
    <row r="309" spans="1:12">
      <c r="A309" s="7">
        <v>2023016358</v>
      </c>
      <c r="B309" s="7" t="s">
        <v>336</v>
      </c>
      <c r="C309" s="7" t="s">
        <v>201</v>
      </c>
      <c r="D309" s="7" t="s">
        <v>330</v>
      </c>
      <c r="E309" s="7">
        <v>42</v>
      </c>
      <c r="F309" s="7">
        <v>30</v>
      </c>
      <c r="G309" s="8">
        <f>F309/E309</f>
        <v>0.714285714285714</v>
      </c>
      <c r="H309" s="9">
        <v>3.87647058823529</v>
      </c>
      <c r="I309" s="7">
        <v>5</v>
      </c>
      <c r="J309" s="7" t="s">
        <v>15</v>
      </c>
      <c r="K309" s="10">
        <v>0.147540983606557</v>
      </c>
      <c r="L309" s="10">
        <v>0.0377358490566038</v>
      </c>
    </row>
    <row r="310" spans="1:12">
      <c r="A310" s="7">
        <v>2023016359</v>
      </c>
      <c r="B310" s="7" t="s">
        <v>337</v>
      </c>
      <c r="C310" s="7" t="s">
        <v>201</v>
      </c>
      <c r="D310" s="7" t="s">
        <v>330</v>
      </c>
      <c r="E310" s="7">
        <v>41</v>
      </c>
      <c r="F310" s="7">
        <v>23</v>
      </c>
      <c r="G310" s="8">
        <f>F310/E310</f>
        <v>0.560975609756098</v>
      </c>
      <c r="H310" s="9">
        <v>2.94571428571429</v>
      </c>
      <c r="I310" s="7">
        <v>18</v>
      </c>
      <c r="J310" s="7" t="s">
        <v>15</v>
      </c>
      <c r="K310" s="10">
        <v>0.19672131147541</v>
      </c>
      <c r="L310" s="10">
        <v>0.188679245283019</v>
      </c>
    </row>
    <row r="311" spans="1:12">
      <c r="A311" s="7">
        <v>2023016363</v>
      </c>
      <c r="B311" s="7" t="s">
        <v>338</v>
      </c>
      <c r="C311" s="7" t="s">
        <v>201</v>
      </c>
      <c r="D311" s="7" t="s">
        <v>330</v>
      </c>
      <c r="E311" s="7">
        <v>42</v>
      </c>
      <c r="F311" s="7">
        <v>33</v>
      </c>
      <c r="G311" s="8">
        <f>F311/E311</f>
        <v>0.785714285714286</v>
      </c>
      <c r="H311" s="9">
        <v>4.05294117647059</v>
      </c>
      <c r="I311" s="7">
        <v>1</v>
      </c>
      <c r="J311" s="7" t="s">
        <v>15</v>
      </c>
      <c r="K311" s="10">
        <v>0.0983606557377049</v>
      </c>
      <c r="L311" s="10">
        <v>0.0188679245283019</v>
      </c>
    </row>
    <row r="312" spans="1:12">
      <c r="A312" s="7">
        <v>2023016365</v>
      </c>
      <c r="B312" s="7" t="s">
        <v>339</v>
      </c>
      <c r="C312" s="7" t="s">
        <v>201</v>
      </c>
      <c r="D312" s="7" t="s">
        <v>330</v>
      </c>
      <c r="E312" s="7">
        <v>42</v>
      </c>
      <c r="F312" s="7">
        <v>34</v>
      </c>
      <c r="G312" s="8">
        <f>F312/E312</f>
        <v>0.80952380952381</v>
      </c>
      <c r="H312" s="9">
        <v>3.87647058823529</v>
      </c>
      <c r="I312" s="7">
        <v>5</v>
      </c>
      <c r="J312" s="7" t="s">
        <v>15</v>
      </c>
      <c r="K312" s="10">
        <v>0.0327868852459016</v>
      </c>
      <c r="L312" s="10">
        <v>0.150943396226415</v>
      </c>
    </row>
    <row r="313" spans="1:12">
      <c r="A313" s="7">
        <v>2023016370</v>
      </c>
      <c r="B313" s="7" t="s">
        <v>340</v>
      </c>
      <c r="C313" s="7" t="s">
        <v>201</v>
      </c>
      <c r="D313" s="7" t="s">
        <v>330</v>
      </c>
      <c r="E313" s="7">
        <v>42</v>
      </c>
      <c r="F313" s="7">
        <v>30</v>
      </c>
      <c r="G313" s="8">
        <f>F313/E313</f>
        <v>0.714285714285714</v>
      </c>
      <c r="H313" s="9">
        <v>4.03529411764706</v>
      </c>
      <c r="I313" s="7">
        <v>3</v>
      </c>
      <c r="J313" s="7" t="s">
        <v>15</v>
      </c>
      <c r="K313" s="10">
        <v>0.0819672131147541</v>
      </c>
      <c r="L313" s="10">
        <v>0.0943396226415094</v>
      </c>
    </row>
    <row r="314" spans="1:12">
      <c r="A314" s="7">
        <v>2023016383</v>
      </c>
      <c r="B314" s="7" t="s">
        <v>341</v>
      </c>
      <c r="C314" s="7" t="s">
        <v>201</v>
      </c>
      <c r="D314" s="7" t="s">
        <v>330</v>
      </c>
      <c r="E314" s="7">
        <v>42</v>
      </c>
      <c r="F314" s="7">
        <v>27</v>
      </c>
      <c r="G314" s="8">
        <f>F314/E314</f>
        <v>0.642857142857143</v>
      </c>
      <c r="H314" s="9">
        <v>3.21176470588235</v>
      </c>
      <c r="I314" s="7">
        <v>14</v>
      </c>
      <c r="J314" s="7" t="s">
        <v>15</v>
      </c>
      <c r="K314" s="10">
        <v>0.213114754098361</v>
      </c>
      <c r="L314" s="10">
        <v>0.283018867924528</v>
      </c>
    </row>
    <row r="315" spans="1:12">
      <c r="A315" s="7">
        <v>2023016388</v>
      </c>
      <c r="B315" s="7" t="s">
        <v>342</v>
      </c>
      <c r="C315" s="7" t="s">
        <v>201</v>
      </c>
      <c r="D315" s="7" t="s">
        <v>330</v>
      </c>
      <c r="E315" s="7">
        <v>42</v>
      </c>
      <c r="F315" s="7">
        <v>22</v>
      </c>
      <c r="G315" s="8">
        <f>F315/E315</f>
        <v>0.523809523809524</v>
      </c>
      <c r="H315" s="9">
        <v>3.41176470588235</v>
      </c>
      <c r="I315" s="7">
        <v>12</v>
      </c>
      <c r="J315" s="7" t="s">
        <v>15</v>
      </c>
      <c r="K315" s="10">
        <v>0.426229508196721</v>
      </c>
      <c r="L315" s="10">
        <v>0.264150943396226</v>
      </c>
    </row>
    <row r="316" spans="1:12">
      <c r="A316" s="7">
        <v>2023016389</v>
      </c>
      <c r="B316" s="7" t="s">
        <v>343</v>
      </c>
      <c r="C316" s="7" t="s">
        <v>201</v>
      </c>
      <c r="D316" s="7" t="s">
        <v>330</v>
      </c>
      <c r="E316" s="7">
        <v>42</v>
      </c>
      <c r="F316" s="7">
        <v>33</v>
      </c>
      <c r="G316" s="8">
        <f>F316/E316</f>
        <v>0.785714285714286</v>
      </c>
      <c r="H316" s="9">
        <v>3.76470588235294</v>
      </c>
      <c r="I316" s="7">
        <v>7</v>
      </c>
      <c r="J316" s="7" t="s">
        <v>15</v>
      </c>
      <c r="K316" s="10">
        <v>0.114754098360656</v>
      </c>
      <c r="L316" s="10">
        <v>0.207547169811321</v>
      </c>
    </row>
    <row r="317" spans="1:12">
      <c r="A317" s="7">
        <v>2023015690</v>
      </c>
      <c r="B317" s="7" t="s">
        <v>344</v>
      </c>
      <c r="C317" s="7" t="s">
        <v>201</v>
      </c>
      <c r="D317" s="7" t="s">
        <v>345</v>
      </c>
      <c r="E317" s="7">
        <v>38</v>
      </c>
      <c r="F317" s="7">
        <v>32</v>
      </c>
      <c r="G317" s="8">
        <f>F317/E317</f>
        <v>0.842105263157895</v>
      </c>
      <c r="H317" s="9">
        <v>4.44418604651163</v>
      </c>
      <c r="I317" s="7">
        <v>5</v>
      </c>
      <c r="J317" s="7" t="s">
        <v>15</v>
      </c>
      <c r="K317" s="10">
        <v>0.0630630630630631</v>
      </c>
      <c r="L317" s="10">
        <v>0.182692307692308</v>
      </c>
    </row>
    <row r="318" spans="1:12">
      <c r="A318" s="7">
        <v>2023015999</v>
      </c>
      <c r="B318" s="7" t="s">
        <v>346</v>
      </c>
      <c r="C318" s="7" t="s">
        <v>201</v>
      </c>
      <c r="D318" s="7" t="s">
        <v>345</v>
      </c>
      <c r="E318" s="7">
        <v>38</v>
      </c>
      <c r="F318" s="7">
        <v>27</v>
      </c>
      <c r="G318" s="8">
        <f>F318/E318</f>
        <v>0.710526315789474</v>
      </c>
      <c r="H318" s="9">
        <v>4.47906976744186</v>
      </c>
      <c r="I318" s="7">
        <v>4</v>
      </c>
      <c r="J318" s="7" t="s">
        <v>15</v>
      </c>
      <c r="K318" s="10">
        <v>0.0169491525423729</v>
      </c>
      <c r="L318" s="10">
        <v>0.0384615384615385</v>
      </c>
    </row>
    <row r="319" spans="1:12">
      <c r="A319" s="7">
        <v>2023016076</v>
      </c>
      <c r="B319" s="7" t="s">
        <v>347</v>
      </c>
      <c r="C319" s="7" t="s">
        <v>201</v>
      </c>
      <c r="D319" s="7" t="s">
        <v>345</v>
      </c>
      <c r="E319" s="7">
        <v>38</v>
      </c>
      <c r="F319" s="7">
        <v>24</v>
      </c>
      <c r="G319" s="8">
        <f>F319/E319</f>
        <v>0.631578947368421</v>
      </c>
      <c r="H319" s="9">
        <v>3.44651162790698</v>
      </c>
      <c r="I319" s="7">
        <v>29</v>
      </c>
      <c r="J319" s="7" t="s">
        <v>15</v>
      </c>
      <c r="K319" s="10">
        <v>0.182203389830508</v>
      </c>
      <c r="L319" s="10">
        <v>0.423076923076923</v>
      </c>
    </row>
    <row r="320" spans="1:12">
      <c r="A320" s="7">
        <v>2023016089</v>
      </c>
      <c r="B320" s="7" t="s">
        <v>348</v>
      </c>
      <c r="C320" s="7" t="s">
        <v>201</v>
      </c>
      <c r="D320" s="7" t="s">
        <v>345</v>
      </c>
      <c r="E320" s="7">
        <v>38</v>
      </c>
      <c r="F320" s="7">
        <v>34</v>
      </c>
      <c r="G320" s="8">
        <f>F320/E320</f>
        <v>0.894736842105263</v>
      </c>
      <c r="H320" s="9">
        <v>4.40697674418605</v>
      </c>
      <c r="I320" s="7">
        <v>6</v>
      </c>
      <c r="J320" s="7" t="s">
        <v>15</v>
      </c>
      <c r="K320" s="10">
        <v>0.0127118644067797</v>
      </c>
      <c r="L320" s="10">
        <v>0.00961538461538462</v>
      </c>
    </row>
    <row r="321" spans="1:12">
      <c r="A321" s="7">
        <v>2023016236</v>
      </c>
      <c r="B321" s="7" t="s">
        <v>349</v>
      </c>
      <c r="C321" s="7" t="s">
        <v>201</v>
      </c>
      <c r="D321" s="7" t="s">
        <v>345</v>
      </c>
      <c r="E321" s="7">
        <v>38</v>
      </c>
      <c r="F321" s="7">
        <v>30</v>
      </c>
      <c r="G321" s="8">
        <f>F321/E321</f>
        <v>0.789473684210526</v>
      </c>
      <c r="H321" s="9">
        <v>3.90232558139535</v>
      </c>
      <c r="I321" s="7">
        <v>16</v>
      </c>
      <c r="J321" s="7" t="s">
        <v>15</v>
      </c>
      <c r="K321" s="10">
        <v>0.131313131313131</v>
      </c>
      <c r="L321" s="10">
        <v>0.259615384615385</v>
      </c>
    </row>
    <row r="322" spans="1:12">
      <c r="A322" s="7">
        <v>2023016237</v>
      </c>
      <c r="B322" s="7" t="s">
        <v>350</v>
      </c>
      <c r="C322" s="7" t="s">
        <v>201</v>
      </c>
      <c r="D322" s="7" t="s">
        <v>345</v>
      </c>
      <c r="E322" s="7">
        <v>38</v>
      </c>
      <c r="F322" s="7">
        <v>33</v>
      </c>
      <c r="G322" s="8">
        <f>F322/E322</f>
        <v>0.868421052631579</v>
      </c>
      <c r="H322" s="9">
        <v>4.55348837209302</v>
      </c>
      <c r="I322" s="7">
        <v>3</v>
      </c>
      <c r="J322" s="7" t="s">
        <v>15</v>
      </c>
      <c r="K322" s="10">
        <v>0.0404040404040404</v>
      </c>
      <c r="L322" s="10">
        <v>0.125</v>
      </c>
    </row>
    <row r="323" spans="1:12">
      <c r="A323" s="7">
        <v>2023016240</v>
      </c>
      <c r="B323" s="7" t="s">
        <v>351</v>
      </c>
      <c r="C323" s="7" t="s">
        <v>201</v>
      </c>
      <c r="D323" s="7" t="s">
        <v>345</v>
      </c>
      <c r="E323" s="7">
        <v>37</v>
      </c>
      <c r="F323" s="7">
        <v>34</v>
      </c>
      <c r="G323" s="8">
        <f>F323/E323</f>
        <v>0.918918918918919</v>
      </c>
      <c r="H323" s="9">
        <v>4.37209302325581</v>
      </c>
      <c r="I323" s="7">
        <v>7</v>
      </c>
      <c r="J323" s="7" t="s">
        <v>15</v>
      </c>
      <c r="K323" s="10">
        <v>0.0303030303030303</v>
      </c>
      <c r="L323" s="10">
        <v>0.0576923076923077</v>
      </c>
    </row>
    <row r="324" spans="1:12">
      <c r="A324" s="7">
        <v>2023016242</v>
      </c>
      <c r="B324" s="7" t="s">
        <v>352</v>
      </c>
      <c r="C324" s="7" t="s">
        <v>201</v>
      </c>
      <c r="D324" s="7" t="s">
        <v>345</v>
      </c>
      <c r="E324" s="7">
        <v>38</v>
      </c>
      <c r="F324" s="7">
        <v>24</v>
      </c>
      <c r="G324" s="8">
        <f>F324/E324</f>
        <v>0.631578947368421</v>
      </c>
      <c r="H324" s="9">
        <v>3.92325581395349</v>
      </c>
      <c r="I324" s="7">
        <v>15</v>
      </c>
      <c r="J324" s="7" t="s">
        <v>15</v>
      </c>
      <c r="K324" s="10">
        <v>0.222222222222222</v>
      </c>
      <c r="L324" s="10">
        <v>0.105769230769231</v>
      </c>
    </row>
    <row r="325" spans="1:12">
      <c r="A325" s="7">
        <v>2023016244</v>
      </c>
      <c r="B325" s="7" t="s">
        <v>353</v>
      </c>
      <c r="C325" s="7" t="s">
        <v>201</v>
      </c>
      <c r="D325" s="7" t="s">
        <v>345</v>
      </c>
      <c r="E325" s="7">
        <v>38</v>
      </c>
      <c r="F325" s="7">
        <v>25</v>
      </c>
      <c r="G325" s="8">
        <f>F325/E325</f>
        <v>0.657894736842105</v>
      </c>
      <c r="H325" s="9">
        <v>3.68372093023256</v>
      </c>
      <c r="I325" s="7">
        <v>23</v>
      </c>
      <c r="J325" s="7" t="s">
        <v>15</v>
      </c>
      <c r="K325" s="10">
        <v>0.292929292929293</v>
      </c>
      <c r="L325" s="10">
        <v>0.307692307692308</v>
      </c>
    </row>
    <row r="326" spans="1:12">
      <c r="A326" s="7">
        <v>2023016247</v>
      </c>
      <c r="B326" s="7" t="s">
        <v>354</v>
      </c>
      <c r="C326" s="7" t="s">
        <v>201</v>
      </c>
      <c r="D326" s="7" t="s">
        <v>345</v>
      </c>
      <c r="E326" s="7">
        <v>38</v>
      </c>
      <c r="F326" s="7">
        <v>33</v>
      </c>
      <c r="G326" s="8">
        <f>F326/E326</f>
        <v>0.868421052631579</v>
      </c>
      <c r="H326" s="9">
        <v>4.22558139534884</v>
      </c>
      <c r="I326" s="7">
        <v>11</v>
      </c>
      <c r="J326" s="7" t="s">
        <v>15</v>
      </c>
      <c r="K326" s="10">
        <v>0.0909090909090909</v>
      </c>
      <c r="L326" s="10">
        <v>0.115384615384615</v>
      </c>
    </row>
    <row r="327" spans="1:12">
      <c r="A327" s="7">
        <v>2023016251</v>
      </c>
      <c r="B327" s="7" t="s">
        <v>355</v>
      </c>
      <c r="C327" s="7" t="s">
        <v>201</v>
      </c>
      <c r="D327" s="7" t="s">
        <v>345</v>
      </c>
      <c r="E327" s="7">
        <v>38</v>
      </c>
      <c r="F327" s="7">
        <v>28</v>
      </c>
      <c r="G327" s="8">
        <f>F327/E327</f>
        <v>0.736842105263158</v>
      </c>
      <c r="H327" s="9">
        <v>4.2953488372093</v>
      </c>
      <c r="I327" s="7">
        <v>9</v>
      </c>
      <c r="J327" s="7" t="s">
        <v>15</v>
      </c>
      <c r="K327" s="10">
        <v>0.161616161616162</v>
      </c>
      <c r="L327" s="10">
        <v>0.317307692307692</v>
      </c>
    </row>
    <row r="328" spans="1:12">
      <c r="A328" s="7">
        <v>2023016254</v>
      </c>
      <c r="B328" s="7" t="s">
        <v>356</v>
      </c>
      <c r="C328" s="7" t="s">
        <v>201</v>
      </c>
      <c r="D328" s="7" t="s">
        <v>345</v>
      </c>
      <c r="E328" s="7">
        <v>38</v>
      </c>
      <c r="F328" s="7">
        <v>21</v>
      </c>
      <c r="G328" s="8">
        <f>F328/E328</f>
        <v>0.552631578947368</v>
      </c>
      <c r="H328" s="9">
        <v>3.8093023255814</v>
      </c>
      <c r="I328" s="7">
        <v>19</v>
      </c>
      <c r="J328" s="7" t="s">
        <v>15</v>
      </c>
      <c r="K328" s="10">
        <v>0.121212121212121</v>
      </c>
      <c r="L328" s="10">
        <v>0.163461538461538</v>
      </c>
    </row>
    <row r="329" spans="1:12">
      <c r="A329" s="7">
        <v>2023016256</v>
      </c>
      <c r="B329" s="7" t="s">
        <v>357</v>
      </c>
      <c r="C329" s="7" t="s">
        <v>201</v>
      </c>
      <c r="D329" s="7" t="s">
        <v>345</v>
      </c>
      <c r="E329" s="7">
        <v>38</v>
      </c>
      <c r="F329" s="7">
        <v>24</v>
      </c>
      <c r="G329" s="8">
        <f>F329/E329</f>
        <v>0.631578947368421</v>
      </c>
      <c r="H329" s="9">
        <v>3.76511627906977</v>
      </c>
      <c r="I329" s="7">
        <v>20</v>
      </c>
      <c r="J329" s="7" t="s">
        <v>15</v>
      </c>
      <c r="K329" s="10">
        <v>0.151515151515152</v>
      </c>
      <c r="L329" s="10">
        <v>0.144230769230769</v>
      </c>
    </row>
    <row r="330" spans="1:12">
      <c r="A330" s="7">
        <v>2023016257</v>
      </c>
      <c r="B330" s="7" t="s">
        <v>358</v>
      </c>
      <c r="C330" s="7" t="s">
        <v>201</v>
      </c>
      <c r="D330" s="7" t="s">
        <v>345</v>
      </c>
      <c r="E330" s="7">
        <v>36</v>
      </c>
      <c r="F330" s="7">
        <v>25</v>
      </c>
      <c r="G330" s="8">
        <f>F330/E330</f>
        <v>0.694444444444444</v>
      </c>
      <c r="H330" s="9">
        <v>3.42790697674419</v>
      </c>
      <c r="I330" s="7">
        <v>30</v>
      </c>
      <c r="J330" s="7" t="s">
        <v>15</v>
      </c>
      <c r="K330" s="10">
        <v>0.0606060606060606</v>
      </c>
      <c r="L330" s="10">
        <v>0.0769230769230769</v>
      </c>
    </row>
    <row r="331" spans="1:12">
      <c r="A331" s="7">
        <v>2023016258</v>
      </c>
      <c r="B331" s="7" t="s">
        <v>359</v>
      </c>
      <c r="C331" s="7" t="s">
        <v>201</v>
      </c>
      <c r="D331" s="7" t="s">
        <v>345</v>
      </c>
      <c r="E331" s="7">
        <v>38</v>
      </c>
      <c r="F331" s="7">
        <v>22</v>
      </c>
      <c r="G331" s="8">
        <f>F331/E331</f>
        <v>0.578947368421053</v>
      </c>
      <c r="H331" s="9">
        <v>3.55348837209302</v>
      </c>
      <c r="I331" s="7">
        <v>26</v>
      </c>
      <c r="J331" s="7" t="s">
        <v>15</v>
      </c>
      <c r="K331" s="10">
        <v>0.474747474747475</v>
      </c>
      <c r="L331" s="10">
        <v>0.221153846153846</v>
      </c>
    </row>
    <row r="332" spans="1:12">
      <c r="A332" s="7">
        <v>2023016262</v>
      </c>
      <c r="B332" s="7" t="s">
        <v>360</v>
      </c>
      <c r="C332" s="7" t="s">
        <v>201</v>
      </c>
      <c r="D332" s="7" t="s">
        <v>345</v>
      </c>
      <c r="E332" s="7">
        <v>37</v>
      </c>
      <c r="F332" s="7">
        <v>28</v>
      </c>
      <c r="G332" s="8">
        <f>F332/E332</f>
        <v>0.756756756756757</v>
      </c>
      <c r="H332" s="9">
        <v>3.96279069767442</v>
      </c>
      <c r="I332" s="7">
        <v>14</v>
      </c>
      <c r="J332" s="7" t="s">
        <v>15</v>
      </c>
      <c r="K332" s="10">
        <v>0.141414141414141</v>
      </c>
      <c r="L332" s="10">
        <v>0.0865384615384615</v>
      </c>
    </row>
    <row r="333" spans="1:12">
      <c r="A333" s="7">
        <v>2023016263</v>
      </c>
      <c r="B333" s="7" t="s">
        <v>361</v>
      </c>
      <c r="C333" s="7" t="s">
        <v>201</v>
      </c>
      <c r="D333" s="7" t="s">
        <v>345</v>
      </c>
      <c r="E333" s="7">
        <v>38</v>
      </c>
      <c r="F333" s="7">
        <v>19</v>
      </c>
      <c r="G333" s="8">
        <f>F333/E333</f>
        <v>0.5</v>
      </c>
      <c r="H333" s="9">
        <v>3.46976744186047</v>
      </c>
      <c r="I333" s="7">
        <v>28</v>
      </c>
      <c r="J333" s="7" t="s">
        <v>15</v>
      </c>
      <c r="K333" s="10">
        <v>0.232323232323232</v>
      </c>
      <c r="L333" s="10">
        <v>0.288461538461538</v>
      </c>
    </row>
    <row r="334" spans="1:12">
      <c r="A334" s="7">
        <v>2023016268</v>
      </c>
      <c r="B334" s="7" t="s">
        <v>362</v>
      </c>
      <c r="C334" s="7" t="s">
        <v>201</v>
      </c>
      <c r="D334" s="7" t="s">
        <v>345</v>
      </c>
      <c r="E334" s="7">
        <v>38</v>
      </c>
      <c r="F334" s="7">
        <v>35</v>
      </c>
      <c r="G334" s="8">
        <f>F334/E334</f>
        <v>0.921052631578947</v>
      </c>
      <c r="H334" s="9">
        <v>4.24418604651163</v>
      </c>
      <c r="I334" s="7">
        <v>10</v>
      </c>
      <c r="J334" s="7" t="s">
        <v>15</v>
      </c>
      <c r="K334" s="10">
        <v>0.0505050505050505</v>
      </c>
      <c r="L334" s="10">
        <v>0.0192307692307692</v>
      </c>
    </row>
    <row r="335" spans="1:12">
      <c r="A335" s="7">
        <v>2023016269</v>
      </c>
      <c r="B335" s="7" t="s">
        <v>363</v>
      </c>
      <c r="C335" s="7" t="s">
        <v>201</v>
      </c>
      <c r="D335" s="7" t="s">
        <v>345</v>
      </c>
      <c r="E335" s="7">
        <v>38</v>
      </c>
      <c r="F335" s="7">
        <v>35</v>
      </c>
      <c r="G335" s="8">
        <f>F335/E335</f>
        <v>0.921052631578947</v>
      </c>
      <c r="H335" s="9">
        <v>4.66511627906977</v>
      </c>
      <c r="I335" s="7">
        <v>1</v>
      </c>
      <c r="J335" s="7" t="s">
        <v>15</v>
      </c>
      <c r="K335" s="10">
        <v>0.0202020202020202</v>
      </c>
      <c r="L335" s="10">
        <v>0.0288461538461538</v>
      </c>
    </row>
    <row r="336" spans="1:12">
      <c r="A336" s="7">
        <v>2023016271</v>
      </c>
      <c r="B336" s="7" t="s">
        <v>364</v>
      </c>
      <c r="C336" s="7" t="s">
        <v>201</v>
      </c>
      <c r="D336" s="7" t="s">
        <v>345</v>
      </c>
      <c r="E336" s="7">
        <v>38</v>
      </c>
      <c r="F336" s="7">
        <v>29</v>
      </c>
      <c r="G336" s="8">
        <f>F336/E336</f>
        <v>0.763157894736842</v>
      </c>
      <c r="H336" s="9">
        <v>4.57441860465116</v>
      </c>
      <c r="I336" s="7">
        <v>2</v>
      </c>
      <c r="J336" s="7" t="s">
        <v>15</v>
      </c>
      <c r="K336" s="10">
        <v>0.202020202020202</v>
      </c>
      <c r="L336" s="10">
        <v>0.0673076923076923</v>
      </c>
    </row>
    <row r="337" spans="1:12">
      <c r="A337" s="7">
        <v>2023016277</v>
      </c>
      <c r="B337" s="7" t="s">
        <v>365</v>
      </c>
      <c r="C337" s="7" t="s">
        <v>201</v>
      </c>
      <c r="D337" s="7" t="s">
        <v>345</v>
      </c>
      <c r="E337" s="7">
        <v>35</v>
      </c>
      <c r="F337" s="7">
        <v>29</v>
      </c>
      <c r="G337" s="8">
        <f>F337/E337</f>
        <v>0.828571428571429</v>
      </c>
      <c r="H337" s="9">
        <v>3.87906976744186</v>
      </c>
      <c r="I337" s="7">
        <v>17</v>
      </c>
      <c r="J337" s="7" t="s">
        <v>15</v>
      </c>
      <c r="K337" s="10">
        <v>0.0101010101010101</v>
      </c>
      <c r="L337" s="10">
        <v>0.0961538461538462</v>
      </c>
    </row>
    <row r="338" spans="1:12">
      <c r="A338" s="7">
        <v>2023016284</v>
      </c>
      <c r="B338" s="7" t="s">
        <v>366</v>
      </c>
      <c r="C338" s="7" t="s">
        <v>201</v>
      </c>
      <c r="D338" s="7" t="s">
        <v>345</v>
      </c>
      <c r="E338" s="7">
        <v>38</v>
      </c>
      <c r="F338" s="7">
        <v>21</v>
      </c>
      <c r="G338" s="8">
        <f>F338/E338</f>
        <v>0.552631578947368</v>
      </c>
      <c r="H338" s="9">
        <v>3.74883720930233</v>
      </c>
      <c r="I338" s="7">
        <v>21</v>
      </c>
      <c r="J338" s="7" t="s">
        <v>15</v>
      </c>
      <c r="K338" s="10">
        <v>0.404040404040404</v>
      </c>
      <c r="L338" s="10">
        <v>0.240384615384615</v>
      </c>
    </row>
    <row r="339" spans="1:12">
      <c r="A339" s="7">
        <v>2023016292</v>
      </c>
      <c r="B339" s="7" t="s">
        <v>367</v>
      </c>
      <c r="C339" s="7" t="s">
        <v>201</v>
      </c>
      <c r="D339" s="7" t="s">
        <v>345</v>
      </c>
      <c r="E339" s="7">
        <v>38</v>
      </c>
      <c r="F339" s="7">
        <v>27</v>
      </c>
      <c r="G339" s="8">
        <f>F339/E339</f>
        <v>0.710526315789474</v>
      </c>
      <c r="H339" s="9">
        <v>3.87674418604651</v>
      </c>
      <c r="I339" s="7">
        <v>18</v>
      </c>
      <c r="J339" s="7" t="s">
        <v>15</v>
      </c>
      <c r="K339" s="10">
        <v>0.101010101010101</v>
      </c>
      <c r="L339" s="10">
        <v>0.298076923076923</v>
      </c>
    </row>
    <row r="340" spans="1:12">
      <c r="A340" s="7">
        <v>2023016296</v>
      </c>
      <c r="B340" s="7" t="s">
        <v>368</v>
      </c>
      <c r="C340" s="7" t="s">
        <v>201</v>
      </c>
      <c r="D340" s="7" t="s">
        <v>345</v>
      </c>
      <c r="E340" s="7">
        <v>38</v>
      </c>
      <c r="F340" s="7">
        <v>20</v>
      </c>
      <c r="G340" s="8">
        <f>F340/E340</f>
        <v>0.526315789473684</v>
      </c>
      <c r="H340" s="9">
        <v>3.38139534883721</v>
      </c>
      <c r="I340" s="7">
        <v>31</v>
      </c>
      <c r="J340" s="7" t="s">
        <v>15</v>
      </c>
      <c r="K340" s="10">
        <v>0.444444444444444</v>
      </c>
      <c r="L340" s="10">
        <v>0.490384615384615</v>
      </c>
    </row>
    <row r="341" spans="1:12">
      <c r="A341" s="7">
        <v>2023016304</v>
      </c>
      <c r="B341" s="7" t="s">
        <v>369</v>
      </c>
      <c r="C341" s="7" t="s">
        <v>201</v>
      </c>
      <c r="D341" s="7" t="s">
        <v>345</v>
      </c>
      <c r="E341" s="7">
        <v>38</v>
      </c>
      <c r="F341" s="7">
        <v>25</v>
      </c>
      <c r="G341" s="8">
        <f>F341/E341</f>
        <v>0.657894736842105</v>
      </c>
      <c r="H341" s="9">
        <v>3.47906976744186</v>
      </c>
      <c r="I341" s="7">
        <v>27</v>
      </c>
      <c r="J341" s="7" t="s">
        <v>15</v>
      </c>
      <c r="K341" s="10">
        <v>0.0808080808080808</v>
      </c>
      <c r="L341" s="10">
        <v>0.173076923076923</v>
      </c>
    </row>
    <row r="342" spans="1:12">
      <c r="A342" s="7">
        <v>2023016306</v>
      </c>
      <c r="B342" s="7" t="s">
        <v>370</v>
      </c>
      <c r="C342" s="7" t="s">
        <v>201</v>
      </c>
      <c r="D342" s="7" t="s">
        <v>345</v>
      </c>
      <c r="E342" s="7">
        <v>38</v>
      </c>
      <c r="F342" s="7">
        <v>25</v>
      </c>
      <c r="G342" s="8">
        <f>F342/E342</f>
        <v>0.657894736842105</v>
      </c>
      <c r="H342" s="9">
        <v>3.5953488372093</v>
      </c>
      <c r="I342" s="7">
        <v>25</v>
      </c>
      <c r="J342" s="7" t="s">
        <v>15</v>
      </c>
      <c r="K342" s="10">
        <v>0.323232323232323</v>
      </c>
      <c r="L342" s="10">
        <v>0.375</v>
      </c>
    </row>
    <row r="343" spans="1:12">
      <c r="A343" s="7">
        <v>2023016309</v>
      </c>
      <c r="B343" s="7" t="s">
        <v>371</v>
      </c>
      <c r="C343" s="7" t="s">
        <v>201</v>
      </c>
      <c r="D343" s="7" t="s">
        <v>345</v>
      </c>
      <c r="E343" s="7">
        <v>38</v>
      </c>
      <c r="F343" s="7">
        <v>34</v>
      </c>
      <c r="G343" s="8">
        <f>F343/E343</f>
        <v>0.894736842105263</v>
      </c>
      <c r="H343" s="9">
        <v>4.35581395348837</v>
      </c>
      <c r="I343" s="7">
        <v>8</v>
      </c>
      <c r="J343" s="7" t="s">
        <v>15</v>
      </c>
      <c r="K343" s="10">
        <v>0.0707070707070707</v>
      </c>
      <c r="L343" s="10">
        <v>0.0480769230769231</v>
      </c>
    </row>
    <row r="344" spans="1:12">
      <c r="A344" s="7">
        <v>2023016320</v>
      </c>
      <c r="B344" s="7" t="s">
        <v>372</v>
      </c>
      <c r="C344" s="7" t="s">
        <v>201</v>
      </c>
      <c r="D344" s="7" t="s">
        <v>345</v>
      </c>
      <c r="E344" s="7">
        <v>37</v>
      </c>
      <c r="F344" s="7">
        <v>24</v>
      </c>
      <c r="G344" s="8">
        <f>F344/E344</f>
        <v>0.648648648648649</v>
      </c>
      <c r="H344" s="9">
        <v>3.60697674418605</v>
      </c>
      <c r="I344" s="7">
        <v>24</v>
      </c>
      <c r="J344" s="7" t="s">
        <v>15</v>
      </c>
      <c r="K344" s="10">
        <v>0.171717171717172</v>
      </c>
      <c r="L344" s="10">
        <v>0.211538461538462</v>
      </c>
    </row>
    <row r="345" spans="1:12">
      <c r="A345" s="7">
        <v>2023016323</v>
      </c>
      <c r="B345" s="7" t="s">
        <v>373</v>
      </c>
      <c r="C345" s="7" t="s">
        <v>201</v>
      </c>
      <c r="D345" s="7" t="s">
        <v>345</v>
      </c>
      <c r="E345" s="7">
        <v>38</v>
      </c>
      <c r="F345" s="7">
        <v>21</v>
      </c>
      <c r="G345" s="8">
        <f>F345/E345</f>
        <v>0.552631578947368</v>
      </c>
      <c r="H345" s="9">
        <v>4.02093023255814</v>
      </c>
      <c r="I345" s="7">
        <v>13</v>
      </c>
      <c r="J345" s="7" t="s">
        <v>15</v>
      </c>
      <c r="K345" s="10">
        <v>0.282828282828283</v>
      </c>
      <c r="L345" s="10">
        <v>0.278846153846154</v>
      </c>
    </row>
    <row r="346" spans="1:12">
      <c r="A346" s="7">
        <v>2023016797</v>
      </c>
      <c r="B346" s="7" t="s">
        <v>374</v>
      </c>
      <c r="C346" s="7" t="s">
        <v>201</v>
      </c>
      <c r="D346" s="7" t="s">
        <v>345</v>
      </c>
      <c r="E346" s="7">
        <v>35</v>
      </c>
      <c r="F346" s="7">
        <v>27</v>
      </c>
      <c r="G346" s="8">
        <f>F346/E346</f>
        <v>0.771428571428571</v>
      </c>
      <c r="H346" s="9">
        <v>4.20243902439024</v>
      </c>
      <c r="I346" s="7">
        <v>12</v>
      </c>
      <c r="J346" s="7" t="s">
        <v>15</v>
      </c>
      <c r="K346" s="10">
        <v>0.173469387755102</v>
      </c>
      <c r="L346" s="10">
        <v>0.230769230769231</v>
      </c>
    </row>
    <row r="347" spans="1:12">
      <c r="A347" s="7">
        <v>2023016391</v>
      </c>
      <c r="B347" s="7" t="s">
        <v>375</v>
      </c>
      <c r="C347" s="7" t="s">
        <v>201</v>
      </c>
      <c r="D347" s="7" t="s">
        <v>376</v>
      </c>
      <c r="E347" s="7">
        <v>38</v>
      </c>
      <c r="F347" s="7">
        <v>30</v>
      </c>
      <c r="G347" s="8">
        <f>F347/E347</f>
        <v>0.789473684210526</v>
      </c>
      <c r="H347" s="9">
        <v>4.08823529411765</v>
      </c>
      <c r="I347" s="7">
        <v>3</v>
      </c>
      <c r="J347" s="7" t="s">
        <v>15</v>
      </c>
      <c r="K347" s="10">
        <v>0.25</v>
      </c>
      <c r="L347" s="10">
        <v>0.137931034482759</v>
      </c>
    </row>
    <row r="348" spans="1:12">
      <c r="A348" s="7">
        <v>2023016395</v>
      </c>
      <c r="B348" s="7" t="s">
        <v>377</v>
      </c>
      <c r="C348" s="7" t="s">
        <v>201</v>
      </c>
      <c r="D348" s="7" t="s">
        <v>376</v>
      </c>
      <c r="E348" s="7">
        <v>36</v>
      </c>
      <c r="F348" s="7">
        <v>24</v>
      </c>
      <c r="G348" s="8">
        <f>F348/E348</f>
        <v>0.666666666666667</v>
      </c>
      <c r="H348" s="9">
        <v>3.80588235294118</v>
      </c>
      <c r="I348" s="7">
        <v>9</v>
      </c>
      <c r="J348" s="7" t="s">
        <v>15</v>
      </c>
      <c r="K348" s="10">
        <v>0.125</v>
      </c>
      <c r="L348" s="10">
        <v>0.310344827586207</v>
      </c>
    </row>
    <row r="349" spans="1:12">
      <c r="A349" s="7">
        <v>2023016397</v>
      </c>
      <c r="B349" s="7" t="s">
        <v>378</v>
      </c>
      <c r="C349" s="7" t="s">
        <v>201</v>
      </c>
      <c r="D349" s="7" t="s">
        <v>376</v>
      </c>
      <c r="E349" s="7">
        <v>38</v>
      </c>
      <c r="F349" s="7">
        <v>33</v>
      </c>
      <c r="G349" s="8">
        <f>F349/E349</f>
        <v>0.868421052631579</v>
      </c>
      <c r="H349" s="9">
        <v>3.84705882352941</v>
      </c>
      <c r="I349" s="7">
        <v>6</v>
      </c>
      <c r="J349" s="7" t="s">
        <v>15</v>
      </c>
      <c r="K349" s="10">
        <v>0.0625</v>
      </c>
      <c r="L349" s="10">
        <v>0.0689655172413793</v>
      </c>
    </row>
    <row r="350" spans="1:12">
      <c r="A350" s="7">
        <v>2023016401</v>
      </c>
      <c r="B350" s="7" t="s">
        <v>379</v>
      </c>
      <c r="C350" s="7" t="s">
        <v>201</v>
      </c>
      <c r="D350" s="7" t="s">
        <v>376</v>
      </c>
      <c r="E350" s="7">
        <v>38</v>
      </c>
      <c r="F350" s="7">
        <v>23</v>
      </c>
      <c r="G350" s="8">
        <f>F350/E350</f>
        <v>0.605263157894737</v>
      </c>
      <c r="H350" s="9">
        <v>3.97058823529412</v>
      </c>
      <c r="I350" s="7">
        <v>4</v>
      </c>
      <c r="J350" s="7" t="s">
        <v>15</v>
      </c>
      <c r="K350" s="10">
        <v>0.21875</v>
      </c>
      <c r="L350" s="10">
        <v>0.206896551724138</v>
      </c>
    </row>
    <row r="351" spans="1:12">
      <c r="A351" s="7">
        <v>2023016407</v>
      </c>
      <c r="B351" s="7" t="s">
        <v>380</v>
      </c>
      <c r="C351" s="7" t="s">
        <v>201</v>
      </c>
      <c r="D351" s="7" t="s">
        <v>376</v>
      </c>
      <c r="E351" s="7">
        <v>38</v>
      </c>
      <c r="F351" s="7">
        <v>31</v>
      </c>
      <c r="G351" s="8">
        <f>F351/E351</f>
        <v>0.815789473684211</v>
      </c>
      <c r="H351" s="9">
        <v>3.84117647058824</v>
      </c>
      <c r="I351" s="7">
        <v>8</v>
      </c>
      <c r="J351" s="7" t="s">
        <v>15</v>
      </c>
      <c r="K351" s="10">
        <v>0.1875</v>
      </c>
      <c r="L351" s="10">
        <v>0.0344827586206897</v>
      </c>
    </row>
    <row r="352" spans="1:12">
      <c r="A352" s="7">
        <v>2023016416</v>
      </c>
      <c r="B352" s="7" t="s">
        <v>381</v>
      </c>
      <c r="C352" s="7" t="s">
        <v>201</v>
      </c>
      <c r="D352" s="7" t="s">
        <v>376</v>
      </c>
      <c r="E352" s="7">
        <v>34</v>
      </c>
      <c r="F352" s="7">
        <v>23</v>
      </c>
      <c r="G352" s="8">
        <f>F352/E352</f>
        <v>0.676470588235294</v>
      </c>
      <c r="H352" s="9">
        <v>3.84516129032258</v>
      </c>
      <c r="I352" s="7">
        <v>7</v>
      </c>
      <c r="J352" s="7" t="s">
        <v>15</v>
      </c>
      <c r="K352" s="10">
        <v>0.15625</v>
      </c>
      <c r="L352" s="10">
        <v>0.344827586206897</v>
      </c>
    </row>
    <row r="353" spans="1:12">
      <c r="A353" s="7">
        <v>2023016419</v>
      </c>
      <c r="B353" s="7" t="s">
        <v>382</v>
      </c>
      <c r="C353" s="7" t="s">
        <v>201</v>
      </c>
      <c r="D353" s="7" t="s">
        <v>376</v>
      </c>
      <c r="E353" s="7">
        <v>38</v>
      </c>
      <c r="F353" s="7">
        <v>23</v>
      </c>
      <c r="G353" s="8">
        <f>F353/E353</f>
        <v>0.605263157894737</v>
      </c>
      <c r="H353" s="9">
        <v>3.91176470588235</v>
      </c>
      <c r="I353" s="7">
        <v>5</v>
      </c>
      <c r="J353" s="7" t="s">
        <v>15</v>
      </c>
      <c r="K353" s="10">
        <v>0.28125</v>
      </c>
      <c r="L353" s="10">
        <v>0.103448275862069</v>
      </c>
    </row>
    <row r="354" spans="1:12">
      <c r="A354" s="7">
        <v>2023016423</v>
      </c>
      <c r="B354" s="7" t="s">
        <v>383</v>
      </c>
      <c r="C354" s="7" t="s">
        <v>201</v>
      </c>
      <c r="D354" s="7" t="s">
        <v>376</v>
      </c>
      <c r="E354" s="7">
        <v>38</v>
      </c>
      <c r="F354" s="7">
        <v>31</v>
      </c>
      <c r="G354" s="8">
        <f>F354/E354</f>
        <v>0.815789473684211</v>
      </c>
      <c r="H354" s="9">
        <v>4.1625</v>
      </c>
      <c r="I354" s="7">
        <v>2</v>
      </c>
      <c r="J354" s="7" t="s">
        <v>15</v>
      </c>
      <c r="K354" s="10">
        <v>0.09375</v>
      </c>
      <c r="L354" s="10">
        <v>0.172413793103448</v>
      </c>
    </row>
    <row r="355" spans="1:12">
      <c r="A355" s="7">
        <v>2023016420</v>
      </c>
      <c r="B355" s="7" t="s">
        <v>384</v>
      </c>
      <c r="C355" s="7" t="s">
        <v>201</v>
      </c>
      <c r="D355" s="7" t="s">
        <v>385</v>
      </c>
      <c r="E355" s="7">
        <v>42</v>
      </c>
      <c r="F355" s="7">
        <v>24</v>
      </c>
      <c r="G355" s="8">
        <f>F355/E355</f>
        <v>0.571428571428571</v>
      </c>
      <c r="H355" s="9">
        <v>3.75882352941176</v>
      </c>
      <c r="I355" s="7">
        <v>9</v>
      </c>
      <c r="J355" s="7" t="s">
        <v>15</v>
      </c>
      <c r="K355" s="10">
        <v>0.375</v>
      </c>
      <c r="L355" s="10">
        <v>0.230769230769231</v>
      </c>
    </row>
    <row r="356" spans="1:12">
      <c r="A356" s="7">
        <v>2023016425</v>
      </c>
      <c r="B356" s="7" t="s">
        <v>386</v>
      </c>
      <c r="C356" s="7" t="s">
        <v>201</v>
      </c>
      <c r="D356" s="7" t="s">
        <v>385</v>
      </c>
      <c r="E356" s="7">
        <v>42</v>
      </c>
      <c r="F356" s="7">
        <v>42</v>
      </c>
      <c r="G356" s="8">
        <f>F356/E356</f>
        <v>1</v>
      </c>
      <c r="H356" s="9">
        <v>4.31666666666667</v>
      </c>
      <c r="I356" s="7">
        <v>2</v>
      </c>
      <c r="J356" s="7" t="s">
        <v>15</v>
      </c>
      <c r="K356" s="10">
        <v>0.015625</v>
      </c>
      <c r="L356" s="10">
        <v>0.0153846153846154</v>
      </c>
    </row>
    <row r="357" spans="1:12">
      <c r="A357" s="7">
        <v>2023016429</v>
      </c>
      <c r="B357" s="7" t="s">
        <v>387</v>
      </c>
      <c r="C357" s="7" t="s">
        <v>201</v>
      </c>
      <c r="D357" s="7" t="s">
        <v>385</v>
      </c>
      <c r="E357" s="7">
        <v>42</v>
      </c>
      <c r="F357" s="7">
        <v>32</v>
      </c>
      <c r="G357" s="8">
        <f>F357/E357</f>
        <v>0.761904761904762</v>
      </c>
      <c r="H357" s="9">
        <v>3.21666666666667</v>
      </c>
      <c r="I357" s="7">
        <v>19</v>
      </c>
      <c r="J357" s="7" t="s">
        <v>15</v>
      </c>
      <c r="K357" s="10">
        <v>0.078125</v>
      </c>
      <c r="L357" s="10">
        <v>0.0769230769230769</v>
      </c>
    </row>
    <row r="358" spans="1:12">
      <c r="A358" s="7">
        <v>2023016435</v>
      </c>
      <c r="B358" s="7" t="s">
        <v>388</v>
      </c>
      <c r="C358" s="7" t="s">
        <v>201</v>
      </c>
      <c r="D358" s="7" t="s">
        <v>385</v>
      </c>
      <c r="E358" s="7">
        <v>42</v>
      </c>
      <c r="F358" s="7">
        <v>21</v>
      </c>
      <c r="G358" s="8">
        <f>F358/E358</f>
        <v>0.5</v>
      </c>
      <c r="H358" s="9">
        <v>3.75</v>
      </c>
      <c r="I358" s="7">
        <v>10</v>
      </c>
      <c r="J358" s="7" t="s">
        <v>15</v>
      </c>
      <c r="K358" s="10">
        <v>0.09375</v>
      </c>
      <c r="L358" s="10">
        <v>0.261538461538462</v>
      </c>
    </row>
    <row r="359" spans="1:12">
      <c r="A359" s="7">
        <v>2023016437</v>
      </c>
      <c r="B359" s="7" t="s">
        <v>389</v>
      </c>
      <c r="C359" s="7" t="s">
        <v>201</v>
      </c>
      <c r="D359" s="7" t="s">
        <v>385</v>
      </c>
      <c r="E359" s="7">
        <v>42</v>
      </c>
      <c r="F359" s="7">
        <v>28</v>
      </c>
      <c r="G359" s="8">
        <f>F359/E359</f>
        <v>0.666666666666667</v>
      </c>
      <c r="H359" s="9">
        <v>3.51666666666667</v>
      </c>
      <c r="I359" s="7">
        <v>12</v>
      </c>
      <c r="J359" s="7" t="s">
        <v>15</v>
      </c>
      <c r="K359" s="10">
        <v>0.21875</v>
      </c>
      <c r="L359" s="10">
        <v>0.153846153846154</v>
      </c>
    </row>
    <row r="360" spans="1:12">
      <c r="A360" s="7">
        <v>2023016441</v>
      </c>
      <c r="B360" s="7" t="s">
        <v>390</v>
      </c>
      <c r="C360" s="7" t="s">
        <v>201</v>
      </c>
      <c r="D360" s="7" t="s">
        <v>385</v>
      </c>
      <c r="E360" s="7">
        <v>42</v>
      </c>
      <c r="F360" s="7">
        <v>29</v>
      </c>
      <c r="G360" s="8">
        <f>F360/E360</f>
        <v>0.69047619047619</v>
      </c>
      <c r="H360" s="9">
        <v>4.01666666666667</v>
      </c>
      <c r="I360" s="7">
        <v>5</v>
      </c>
      <c r="J360" s="7" t="s">
        <v>15</v>
      </c>
      <c r="K360" s="10">
        <v>0.0625</v>
      </c>
      <c r="L360" s="10">
        <v>0.107692307692308</v>
      </c>
    </row>
    <row r="361" spans="1:12">
      <c r="A361" s="7">
        <v>2023016445</v>
      </c>
      <c r="B361" s="7" t="s">
        <v>391</v>
      </c>
      <c r="C361" s="7" t="s">
        <v>201</v>
      </c>
      <c r="D361" s="7" t="s">
        <v>385</v>
      </c>
      <c r="E361" s="7">
        <v>42</v>
      </c>
      <c r="F361" s="7">
        <v>35</v>
      </c>
      <c r="G361" s="8">
        <f>F361/E361</f>
        <v>0.833333333333333</v>
      </c>
      <c r="H361" s="9">
        <v>4.5</v>
      </c>
      <c r="I361" s="7">
        <v>1</v>
      </c>
      <c r="J361" s="7" t="s">
        <v>15</v>
      </c>
      <c r="K361" s="10">
        <v>0.109375</v>
      </c>
      <c r="L361" s="10">
        <v>0.0461538461538462</v>
      </c>
    </row>
    <row r="362" spans="1:12">
      <c r="A362" s="7">
        <v>2023016449</v>
      </c>
      <c r="B362" s="7" t="s">
        <v>392</v>
      </c>
      <c r="C362" s="7" t="s">
        <v>201</v>
      </c>
      <c r="D362" s="7" t="s">
        <v>385</v>
      </c>
      <c r="E362" s="7">
        <v>41</v>
      </c>
      <c r="F362" s="7">
        <v>23</v>
      </c>
      <c r="G362" s="8">
        <f>F362/E362</f>
        <v>0.560975609756098</v>
      </c>
      <c r="H362" s="9">
        <v>3.21666666666667</v>
      </c>
      <c r="I362" s="7">
        <v>19</v>
      </c>
      <c r="J362" s="7" t="s">
        <v>15</v>
      </c>
      <c r="K362" s="10">
        <v>0.25</v>
      </c>
      <c r="L362" s="10">
        <v>0.215384615384615</v>
      </c>
    </row>
    <row r="363" spans="1:12">
      <c r="A363" s="7">
        <v>2023016452</v>
      </c>
      <c r="B363" s="7" t="s">
        <v>393</v>
      </c>
      <c r="C363" s="7" t="s">
        <v>201</v>
      </c>
      <c r="D363" s="7" t="s">
        <v>385</v>
      </c>
      <c r="E363" s="7">
        <v>42</v>
      </c>
      <c r="F363" s="7">
        <v>24</v>
      </c>
      <c r="G363" s="8">
        <f>F363/E363</f>
        <v>0.571428571428571</v>
      </c>
      <c r="H363" s="9">
        <v>3.45</v>
      </c>
      <c r="I363" s="7">
        <v>15</v>
      </c>
      <c r="J363" s="7" t="s">
        <v>15</v>
      </c>
      <c r="K363" s="10">
        <v>0.15625</v>
      </c>
      <c r="L363" s="10">
        <v>0.123076923076923</v>
      </c>
    </row>
    <row r="364" spans="1:12">
      <c r="A364" s="7">
        <v>2023016454</v>
      </c>
      <c r="B364" s="7" t="s">
        <v>394</v>
      </c>
      <c r="C364" s="7" t="s">
        <v>201</v>
      </c>
      <c r="D364" s="7" t="s">
        <v>385</v>
      </c>
      <c r="E364" s="7">
        <v>42</v>
      </c>
      <c r="F364" s="7">
        <v>27</v>
      </c>
      <c r="G364" s="8">
        <f>F364/E364</f>
        <v>0.642857142857143</v>
      </c>
      <c r="H364" s="9">
        <v>3.73333333333333</v>
      </c>
      <c r="I364" s="7">
        <v>11</v>
      </c>
      <c r="J364" s="7" t="s">
        <v>15</v>
      </c>
      <c r="K364" s="10">
        <v>0.171875</v>
      </c>
      <c r="L364" s="10">
        <v>0.353846153846154</v>
      </c>
    </row>
    <row r="365" spans="1:12">
      <c r="A365" s="7">
        <v>2023016459</v>
      </c>
      <c r="B365" s="7" t="s">
        <v>395</v>
      </c>
      <c r="C365" s="7" t="s">
        <v>201</v>
      </c>
      <c r="D365" s="7" t="s">
        <v>385</v>
      </c>
      <c r="E365" s="7">
        <v>42</v>
      </c>
      <c r="F365" s="7">
        <v>34</v>
      </c>
      <c r="G365" s="8">
        <f>F365/E365</f>
        <v>0.80952380952381</v>
      </c>
      <c r="H365" s="9">
        <v>3.95</v>
      </c>
      <c r="I365" s="7">
        <v>6</v>
      </c>
      <c r="J365" s="7" t="s">
        <v>15</v>
      </c>
      <c r="K365" s="10">
        <v>0.03125</v>
      </c>
      <c r="L365" s="10">
        <v>0.138461538461538</v>
      </c>
    </row>
    <row r="366" spans="1:12">
      <c r="A366" s="7">
        <v>2023016460</v>
      </c>
      <c r="B366" s="7" t="s">
        <v>396</v>
      </c>
      <c r="C366" s="7" t="s">
        <v>201</v>
      </c>
      <c r="D366" s="7" t="s">
        <v>385</v>
      </c>
      <c r="E366" s="7">
        <v>42</v>
      </c>
      <c r="F366" s="7">
        <v>32</v>
      </c>
      <c r="G366" s="8">
        <f>F366/E366</f>
        <v>0.761904761904762</v>
      </c>
      <c r="H366" s="9">
        <v>3.93333333333333</v>
      </c>
      <c r="I366" s="7">
        <v>7</v>
      </c>
      <c r="J366" s="7" t="s">
        <v>15</v>
      </c>
      <c r="K366" s="10">
        <v>0.046875</v>
      </c>
      <c r="L366" s="10">
        <v>0.0307692307692308</v>
      </c>
    </row>
    <row r="367" spans="1:12">
      <c r="A367" s="7">
        <v>2023016463</v>
      </c>
      <c r="B367" s="7" t="s">
        <v>397</v>
      </c>
      <c r="C367" s="7" t="s">
        <v>201</v>
      </c>
      <c r="D367" s="7" t="s">
        <v>385</v>
      </c>
      <c r="E367" s="7">
        <v>42</v>
      </c>
      <c r="F367" s="7">
        <v>24</v>
      </c>
      <c r="G367" s="8">
        <f>F367/E367</f>
        <v>0.571428571428571</v>
      </c>
      <c r="H367" s="9">
        <v>3.46666666666667</v>
      </c>
      <c r="I367" s="7">
        <v>14</v>
      </c>
      <c r="J367" s="7" t="s">
        <v>15</v>
      </c>
      <c r="K367" s="10">
        <v>0.390625</v>
      </c>
      <c r="L367" s="10">
        <v>0.2</v>
      </c>
    </row>
    <row r="368" spans="1:12">
      <c r="A368" s="7">
        <v>2023016468</v>
      </c>
      <c r="B368" s="7" t="s">
        <v>398</v>
      </c>
      <c r="C368" s="7" t="s">
        <v>201</v>
      </c>
      <c r="D368" s="7" t="s">
        <v>385</v>
      </c>
      <c r="E368" s="7">
        <v>42</v>
      </c>
      <c r="F368" s="7">
        <v>25</v>
      </c>
      <c r="G368" s="8">
        <f>F368/E368</f>
        <v>0.595238095238095</v>
      </c>
      <c r="H368" s="9">
        <v>4.13333333333333</v>
      </c>
      <c r="I368" s="7">
        <v>4</v>
      </c>
      <c r="J368" s="7" t="s">
        <v>15</v>
      </c>
      <c r="K368" s="10">
        <v>0.234375</v>
      </c>
      <c r="L368" s="10">
        <v>0.369230769230769</v>
      </c>
    </row>
    <row r="369" spans="1:12">
      <c r="A369" s="7">
        <v>2023016472</v>
      </c>
      <c r="B369" s="7" t="s">
        <v>399</v>
      </c>
      <c r="C369" s="7" t="s">
        <v>201</v>
      </c>
      <c r="D369" s="7" t="s">
        <v>385</v>
      </c>
      <c r="E369" s="7">
        <v>42</v>
      </c>
      <c r="F369" s="7">
        <v>29</v>
      </c>
      <c r="G369" s="8">
        <f>F369/E369</f>
        <v>0.69047619047619</v>
      </c>
      <c r="H369" s="9">
        <v>3.36666666666667</v>
      </c>
      <c r="I369" s="7">
        <v>16</v>
      </c>
      <c r="J369" s="7" t="s">
        <v>15</v>
      </c>
      <c r="K369" s="10">
        <v>0.140625</v>
      </c>
      <c r="L369" s="10">
        <v>0.184615384615385</v>
      </c>
    </row>
    <row r="370" spans="1:12">
      <c r="A370" s="7">
        <v>2023016474</v>
      </c>
      <c r="B370" s="7" t="s">
        <v>400</v>
      </c>
      <c r="C370" s="7" t="s">
        <v>201</v>
      </c>
      <c r="D370" s="7" t="s">
        <v>385</v>
      </c>
      <c r="E370" s="7">
        <v>42</v>
      </c>
      <c r="F370" s="7">
        <v>23</v>
      </c>
      <c r="G370" s="8">
        <f>F370/E370</f>
        <v>0.547619047619048</v>
      </c>
      <c r="H370" s="9">
        <v>3.78333333333333</v>
      </c>
      <c r="I370" s="7">
        <v>8</v>
      </c>
      <c r="J370" s="7" t="s">
        <v>15</v>
      </c>
      <c r="K370" s="10">
        <v>0.1875</v>
      </c>
      <c r="L370" s="10">
        <v>0.323076923076923</v>
      </c>
    </row>
    <row r="371" spans="1:12">
      <c r="A371" s="7">
        <v>2023016476</v>
      </c>
      <c r="B371" s="7" t="s">
        <v>401</v>
      </c>
      <c r="C371" s="7" t="s">
        <v>201</v>
      </c>
      <c r="D371" s="7" t="s">
        <v>385</v>
      </c>
      <c r="E371" s="7">
        <v>41</v>
      </c>
      <c r="F371" s="7">
        <v>31</v>
      </c>
      <c r="G371" s="8">
        <f>F371/E371</f>
        <v>0.75609756097561</v>
      </c>
      <c r="H371" s="9">
        <v>4.18333333333333</v>
      </c>
      <c r="I371" s="7">
        <v>3</v>
      </c>
      <c r="J371" s="7" t="s">
        <v>15</v>
      </c>
      <c r="K371" s="10">
        <v>0.125</v>
      </c>
      <c r="L371" s="10">
        <v>0.0923076923076923</v>
      </c>
    </row>
    <row r="372" spans="1:12">
      <c r="A372" s="7">
        <v>2023016483</v>
      </c>
      <c r="B372" s="7" t="s">
        <v>402</v>
      </c>
      <c r="C372" s="7" t="s">
        <v>201</v>
      </c>
      <c r="D372" s="7" t="s">
        <v>385</v>
      </c>
      <c r="E372" s="7">
        <v>42</v>
      </c>
      <c r="F372" s="7">
        <v>24</v>
      </c>
      <c r="G372" s="8">
        <f>F372/E372</f>
        <v>0.571428571428571</v>
      </c>
      <c r="H372" s="9">
        <v>3.5</v>
      </c>
      <c r="I372" s="7">
        <v>13</v>
      </c>
      <c r="J372" s="7" t="s">
        <v>15</v>
      </c>
      <c r="K372" s="10">
        <v>0.40625</v>
      </c>
      <c r="L372" s="10">
        <v>0.169230769230769</v>
      </c>
    </row>
    <row r="373" spans="1:12">
      <c r="A373" s="7">
        <v>2023016548</v>
      </c>
      <c r="B373" s="7" t="s">
        <v>403</v>
      </c>
      <c r="C373" s="7" t="s">
        <v>404</v>
      </c>
      <c r="D373" s="7" t="s">
        <v>405</v>
      </c>
      <c r="E373" s="7">
        <v>37</v>
      </c>
      <c r="F373" s="7">
        <v>34</v>
      </c>
      <c r="G373" s="8">
        <f>F373/E373</f>
        <v>0.918918918918919</v>
      </c>
      <c r="H373" s="12" t="s">
        <v>406</v>
      </c>
      <c r="I373" s="12" t="s">
        <v>406</v>
      </c>
      <c r="J373" s="12" t="s">
        <v>406</v>
      </c>
      <c r="K373" s="10">
        <v>0.03125</v>
      </c>
      <c r="L373" s="10">
        <v>0.130434782608696</v>
      </c>
    </row>
    <row r="374" spans="1:12">
      <c r="A374" s="7">
        <v>2023016553</v>
      </c>
      <c r="B374" s="7" t="s">
        <v>407</v>
      </c>
      <c r="C374" s="7" t="s">
        <v>404</v>
      </c>
      <c r="D374" s="7" t="s">
        <v>405</v>
      </c>
      <c r="E374" s="7">
        <v>32</v>
      </c>
      <c r="F374" s="7">
        <v>27</v>
      </c>
      <c r="G374" s="8">
        <f>F374/E374</f>
        <v>0.84375</v>
      </c>
      <c r="H374" s="12" t="s">
        <v>406</v>
      </c>
      <c r="I374" s="12" t="s">
        <v>406</v>
      </c>
      <c r="J374" s="12" t="s">
        <v>406</v>
      </c>
      <c r="K374" s="10">
        <v>0.09375</v>
      </c>
      <c r="L374" s="10">
        <v>0.0869565217391304</v>
      </c>
    </row>
    <row r="375" spans="1:12">
      <c r="A375" s="7">
        <v>2023016557</v>
      </c>
      <c r="B375" s="7" t="s">
        <v>408</v>
      </c>
      <c r="C375" s="7" t="s">
        <v>404</v>
      </c>
      <c r="D375" s="7" t="s">
        <v>405</v>
      </c>
      <c r="E375" s="7">
        <v>33</v>
      </c>
      <c r="F375" s="7">
        <v>31</v>
      </c>
      <c r="G375" s="8">
        <f>F375/E375</f>
        <v>0.939393939393939</v>
      </c>
      <c r="H375" s="12" t="s">
        <v>406</v>
      </c>
      <c r="I375" s="12" t="s">
        <v>406</v>
      </c>
      <c r="J375" s="12" t="s">
        <v>406</v>
      </c>
      <c r="K375" s="10">
        <v>0.125</v>
      </c>
      <c r="L375" s="10">
        <v>0.173913043478261</v>
      </c>
    </row>
    <row r="376" spans="1:12">
      <c r="A376" s="7">
        <v>2023016559</v>
      </c>
      <c r="B376" s="7" t="s">
        <v>409</v>
      </c>
      <c r="C376" s="7" t="s">
        <v>404</v>
      </c>
      <c r="D376" s="7" t="s">
        <v>405</v>
      </c>
      <c r="E376" s="7">
        <v>33</v>
      </c>
      <c r="F376" s="7">
        <v>30</v>
      </c>
      <c r="G376" s="8">
        <f>F376/E376</f>
        <v>0.909090909090909</v>
      </c>
      <c r="H376" s="12" t="s">
        <v>406</v>
      </c>
      <c r="I376" s="12" t="s">
        <v>406</v>
      </c>
      <c r="J376" s="12" t="s">
        <v>406</v>
      </c>
      <c r="K376" s="10">
        <v>0.0625</v>
      </c>
      <c r="L376" s="10">
        <v>0.0434782608695652</v>
      </c>
    </row>
    <row r="377" spans="1:12">
      <c r="A377" s="7">
        <v>2023016564</v>
      </c>
      <c r="B377" s="7" t="s">
        <v>410</v>
      </c>
      <c r="C377" s="7" t="s">
        <v>404</v>
      </c>
      <c r="D377" s="7" t="s">
        <v>405</v>
      </c>
      <c r="E377" s="7">
        <v>37</v>
      </c>
      <c r="F377" s="7">
        <v>35</v>
      </c>
      <c r="G377" s="8">
        <f>F377/E377</f>
        <v>0.945945945945946</v>
      </c>
      <c r="H377" s="12" t="s">
        <v>406</v>
      </c>
      <c r="I377" s="12" t="s">
        <v>406</v>
      </c>
      <c r="J377" s="12" t="s">
        <v>406</v>
      </c>
      <c r="K377" s="10">
        <v>0.1875</v>
      </c>
      <c r="L377" s="10">
        <v>0.217391304347826</v>
      </c>
    </row>
    <row r="378" spans="1:12">
      <c r="A378" s="7">
        <v>2023016567</v>
      </c>
      <c r="B378" s="7" t="s">
        <v>411</v>
      </c>
      <c r="C378" s="7" t="s">
        <v>404</v>
      </c>
      <c r="D378" s="7" t="s">
        <v>405</v>
      </c>
      <c r="E378" s="7">
        <v>33</v>
      </c>
      <c r="F378" s="7">
        <v>19</v>
      </c>
      <c r="G378" s="8">
        <f>F378/E378</f>
        <v>0.575757575757576</v>
      </c>
      <c r="H378" s="12" t="s">
        <v>406</v>
      </c>
      <c r="I378" s="12" t="s">
        <v>406</v>
      </c>
      <c r="J378" s="12" t="s">
        <v>406</v>
      </c>
      <c r="K378" s="10">
        <v>0.34375</v>
      </c>
      <c r="L378" s="10">
        <v>0.260869565217391</v>
      </c>
    </row>
    <row r="379" spans="1:12">
      <c r="A379" s="7">
        <v>2023016569</v>
      </c>
      <c r="B379" s="7" t="s">
        <v>412</v>
      </c>
      <c r="C379" s="7" t="s">
        <v>404</v>
      </c>
      <c r="D379" s="7" t="s">
        <v>405</v>
      </c>
      <c r="E379" s="7">
        <v>35</v>
      </c>
      <c r="F379" s="7">
        <v>19</v>
      </c>
      <c r="G379" s="8">
        <f>F379/E379</f>
        <v>0.542857142857143</v>
      </c>
      <c r="H379" s="12" t="s">
        <v>406</v>
      </c>
      <c r="I379" s="12" t="s">
        <v>406</v>
      </c>
      <c r="J379" s="12" t="s">
        <v>406</v>
      </c>
      <c r="K379" s="10">
        <v>0.46875</v>
      </c>
      <c r="L379" s="10">
        <v>0.304347826086957</v>
      </c>
    </row>
    <row r="380" spans="1:12">
      <c r="A380" s="7">
        <v>2023016493</v>
      </c>
      <c r="B380" s="7" t="s">
        <v>413</v>
      </c>
      <c r="C380" s="7" t="s">
        <v>404</v>
      </c>
      <c r="D380" s="7" t="s">
        <v>414</v>
      </c>
      <c r="E380" s="7">
        <v>39</v>
      </c>
      <c r="F380" s="7">
        <v>28</v>
      </c>
      <c r="G380" s="8">
        <f>F380/E380</f>
        <v>0.717948717948718</v>
      </c>
      <c r="H380" s="12" t="s">
        <v>406</v>
      </c>
      <c r="I380" s="12" t="s">
        <v>406</v>
      </c>
      <c r="J380" s="12" t="s">
        <v>406</v>
      </c>
      <c r="K380" s="10">
        <v>0.489795918367347</v>
      </c>
      <c r="L380" s="10">
        <v>0.432432432432432</v>
      </c>
    </row>
    <row r="381" spans="1:12">
      <c r="A381" s="7">
        <v>2023016495</v>
      </c>
      <c r="B381" s="7" t="s">
        <v>415</v>
      </c>
      <c r="C381" s="7" t="s">
        <v>404</v>
      </c>
      <c r="D381" s="7" t="s">
        <v>414</v>
      </c>
      <c r="E381" s="7">
        <v>39</v>
      </c>
      <c r="F381" s="7">
        <v>22</v>
      </c>
      <c r="G381" s="8">
        <f>F381/E381</f>
        <v>0.564102564102564</v>
      </c>
      <c r="H381" s="12" t="s">
        <v>406</v>
      </c>
      <c r="I381" s="12" t="s">
        <v>406</v>
      </c>
      <c r="J381" s="12" t="s">
        <v>406</v>
      </c>
      <c r="K381" s="10">
        <v>0.122448979591837</v>
      </c>
      <c r="L381" s="10">
        <v>0.324324324324324</v>
      </c>
    </row>
    <row r="382" spans="1:12">
      <c r="A382" s="7">
        <v>2023016496</v>
      </c>
      <c r="B382" s="7" t="s">
        <v>416</v>
      </c>
      <c r="C382" s="7" t="s">
        <v>404</v>
      </c>
      <c r="D382" s="7" t="s">
        <v>414</v>
      </c>
      <c r="E382" s="7">
        <v>39</v>
      </c>
      <c r="F382" s="7">
        <v>38</v>
      </c>
      <c r="G382" s="8">
        <f>F382/E382</f>
        <v>0.974358974358974</v>
      </c>
      <c r="H382" s="12" t="s">
        <v>406</v>
      </c>
      <c r="I382" s="12" t="s">
        <v>406</v>
      </c>
      <c r="J382" s="12" t="s">
        <v>406</v>
      </c>
      <c r="K382" s="10">
        <v>0.0408163265306122</v>
      </c>
      <c r="L382" s="10">
        <v>0.027027027027027</v>
      </c>
    </row>
    <row r="383" spans="1:12">
      <c r="A383" s="7">
        <v>2023016499</v>
      </c>
      <c r="B383" s="7" t="s">
        <v>417</v>
      </c>
      <c r="C383" s="7" t="s">
        <v>404</v>
      </c>
      <c r="D383" s="7" t="s">
        <v>414</v>
      </c>
      <c r="E383" s="7">
        <v>39</v>
      </c>
      <c r="F383" s="7">
        <v>38</v>
      </c>
      <c r="G383" s="8">
        <f>F383/E383</f>
        <v>0.974358974358974</v>
      </c>
      <c r="H383" s="12" t="s">
        <v>406</v>
      </c>
      <c r="I383" s="12" t="s">
        <v>406</v>
      </c>
      <c r="J383" s="12" t="s">
        <v>406</v>
      </c>
      <c r="K383" s="10">
        <v>0.0612244897959184</v>
      </c>
      <c r="L383" s="10">
        <v>0.0540540540540541</v>
      </c>
    </row>
    <row r="384" spans="1:12">
      <c r="A384" s="7">
        <v>2023016515</v>
      </c>
      <c r="B384" s="7" t="s">
        <v>418</v>
      </c>
      <c r="C384" s="7" t="s">
        <v>404</v>
      </c>
      <c r="D384" s="7" t="s">
        <v>414</v>
      </c>
      <c r="E384" s="7">
        <v>39</v>
      </c>
      <c r="F384" s="7">
        <v>30</v>
      </c>
      <c r="G384" s="8">
        <f>F384/E384</f>
        <v>0.769230769230769</v>
      </c>
      <c r="H384" s="12" t="s">
        <v>406</v>
      </c>
      <c r="I384" s="12" t="s">
        <v>406</v>
      </c>
      <c r="J384" s="12" t="s">
        <v>406</v>
      </c>
      <c r="K384" s="10">
        <v>0.448979591836735</v>
      </c>
      <c r="L384" s="10">
        <v>0.216216216216216</v>
      </c>
    </row>
    <row r="385" spans="1:12">
      <c r="A385" s="7">
        <v>2023016518</v>
      </c>
      <c r="B385" s="7" t="s">
        <v>419</v>
      </c>
      <c r="C385" s="7" t="s">
        <v>404</v>
      </c>
      <c r="D385" s="7" t="s">
        <v>414</v>
      </c>
      <c r="E385" s="7">
        <v>39</v>
      </c>
      <c r="F385" s="7">
        <v>21</v>
      </c>
      <c r="G385" s="8">
        <f>F385/E385</f>
        <v>0.538461538461538</v>
      </c>
      <c r="H385" s="12" t="s">
        <v>406</v>
      </c>
      <c r="I385" s="12" t="s">
        <v>406</v>
      </c>
      <c r="J385" s="12" t="s">
        <v>406</v>
      </c>
      <c r="K385" s="10">
        <v>0.469387755102041</v>
      </c>
      <c r="L385" s="10">
        <v>0.486486486486487</v>
      </c>
    </row>
    <row r="386" spans="1:12">
      <c r="A386" s="7">
        <v>2023016519</v>
      </c>
      <c r="B386" s="7" t="s">
        <v>420</v>
      </c>
      <c r="C386" s="7" t="s">
        <v>404</v>
      </c>
      <c r="D386" s="7" t="s">
        <v>414</v>
      </c>
      <c r="E386" s="7">
        <v>39</v>
      </c>
      <c r="F386" s="7">
        <v>36</v>
      </c>
      <c r="G386" s="8">
        <f>F386/E386</f>
        <v>0.923076923076923</v>
      </c>
      <c r="H386" s="12" t="s">
        <v>406</v>
      </c>
      <c r="I386" s="12" t="s">
        <v>406</v>
      </c>
      <c r="J386" s="12" t="s">
        <v>406</v>
      </c>
      <c r="K386" s="10">
        <v>0.0816326530612245</v>
      </c>
      <c r="L386" s="10">
        <v>0.0810810810810811</v>
      </c>
    </row>
    <row r="387" spans="1:12">
      <c r="A387" s="7">
        <v>2023016520</v>
      </c>
      <c r="B387" s="7" t="s">
        <v>421</v>
      </c>
      <c r="C387" s="7" t="s">
        <v>404</v>
      </c>
      <c r="D387" s="7" t="s">
        <v>414</v>
      </c>
      <c r="E387" s="7">
        <v>39</v>
      </c>
      <c r="F387" s="7">
        <v>21</v>
      </c>
      <c r="G387" s="8">
        <f>F387/E387</f>
        <v>0.538461538461538</v>
      </c>
      <c r="H387" s="12" t="s">
        <v>406</v>
      </c>
      <c r="I387" s="12" t="s">
        <v>406</v>
      </c>
      <c r="J387" s="12" t="s">
        <v>406</v>
      </c>
      <c r="K387" s="10">
        <v>0.326530612244898</v>
      </c>
      <c r="L387" s="10">
        <v>0.189189189189189</v>
      </c>
    </row>
    <row r="388" spans="1:12">
      <c r="A388" s="7">
        <v>2023016526</v>
      </c>
      <c r="B388" s="7" t="s">
        <v>422</v>
      </c>
      <c r="C388" s="7" t="s">
        <v>404</v>
      </c>
      <c r="D388" s="7" t="s">
        <v>414</v>
      </c>
      <c r="E388" s="7">
        <v>39</v>
      </c>
      <c r="F388" s="7">
        <v>20</v>
      </c>
      <c r="G388" s="8">
        <f>F388/E388</f>
        <v>0.512820512820513</v>
      </c>
      <c r="H388" s="12" t="s">
        <v>406</v>
      </c>
      <c r="I388" s="12" t="s">
        <v>406</v>
      </c>
      <c r="J388" s="12" t="s">
        <v>406</v>
      </c>
      <c r="K388" s="10">
        <v>0.244897959183673</v>
      </c>
      <c r="L388" s="10">
        <v>0.243243243243243</v>
      </c>
    </row>
    <row r="389" spans="1:12">
      <c r="A389" s="7">
        <v>2023016542</v>
      </c>
      <c r="B389" s="7" t="s">
        <v>423</v>
      </c>
      <c r="C389" s="7" t="s">
        <v>404</v>
      </c>
      <c r="D389" s="7" t="s">
        <v>414</v>
      </c>
      <c r="E389" s="7">
        <v>39</v>
      </c>
      <c r="F389" s="7">
        <v>26</v>
      </c>
      <c r="G389" s="8">
        <f>F389/E389</f>
        <v>0.666666666666667</v>
      </c>
      <c r="H389" s="12" t="s">
        <v>406</v>
      </c>
      <c r="I389" s="12" t="s">
        <v>406</v>
      </c>
      <c r="J389" s="12" t="s">
        <v>406</v>
      </c>
      <c r="K389" s="10">
        <v>0.346938775510204</v>
      </c>
      <c r="L389" s="10">
        <v>0.27027027027027</v>
      </c>
    </row>
    <row r="390" spans="1:12">
      <c r="A390" s="7">
        <v>2023016545</v>
      </c>
      <c r="B390" s="7" t="s">
        <v>424</v>
      </c>
      <c r="C390" s="7" t="s">
        <v>404</v>
      </c>
      <c r="D390" s="7" t="s">
        <v>414</v>
      </c>
      <c r="E390" s="7">
        <v>39</v>
      </c>
      <c r="F390" s="7">
        <v>30</v>
      </c>
      <c r="G390" s="8">
        <f>F390/E390</f>
        <v>0.769230769230769</v>
      </c>
      <c r="H390" s="12" t="s">
        <v>406</v>
      </c>
      <c r="I390" s="12" t="s">
        <v>406</v>
      </c>
      <c r="J390" s="12" t="s">
        <v>406</v>
      </c>
      <c r="K390" s="10">
        <v>0.0204081632653061</v>
      </c>
      <c r="L390" s="10">
        <v>0.108108108108108</v>
      </c>
    </row>
    <row r="391" spans="1:12">
      <c r="A391" s="7">
        <v>2022016642</v>
      </c>
      <c r="B391" s="7" t="s">
        <v>425</v>
      </c>
      <c r="C391" s="7" t="s">
        <v>404</v>
      </c>
      <c r="D391" s="7" t="s">
        <v>426</v>
      </c>
      <c r="E391" s="7">
        <v>31</v>
      </c>
      <c r="F391" s="7">
        <v>19</v>
      </c>
      <c r="G391" s="8">
        <f>F391/E391</f>
        <v>0.612903225806452</v>
      </c>
      <c r="H391" s="9">
        <v>4.12444444444444</v>
      </c>
      <c r="I391" s="7">
        <v>8</v>
      </c>
      <c r="J391" s="7" t="s">
        <v>15</v>
      </c>
      <c r="K391" s="10">
        <v>0.230769230769231</v>
      </c>
      <c r="L391" s="10">
        <v>0.119402985074627</v>
      </c>
    </row>
    <row r="392" spans="1:12">
      <c r="A392" s="7">
        <v>2022016668</v>
      </c>
      <c r="B392" s="7" t="s">
        <v>427</v>
      </c>
      <c r="C392" s="7" t="s">
        <v>404</v>
      </c>
      <c r="D392" s="7" t="s">
        <v>426</v>
      </c>
      <c r="E392" s="7">
        <v>29</v>
      </c>
      <c r="F392" s="7">
        <v>25</v>
      </c>
      <c r="G392" s="8">
        <f>F392/E392</f>
        <v>0.862068965517241</v>
      </c>
      <c r="H392" s="9">
        <v>4.16153846153846</v>
      </c>
      <c r="I392" s="7">
        <v>7</v>
      </c>
      <c r="J392" s="7" t="s">
        <v>15</v>
      </c>
      <c r="K392" s="10">
        <v>0.0895522388059701</v>
      </c>
      <c r="L392" s="10">
        <v>0.104477611940299</v>
      </c>
    </row>
    <row r="393" spans="1:12">
      <c r="A393" s="7">
        <v>2023016677</v>
      </c>
      <c r="B393" s="7" t="s">
        <v>428</v>
      </c>
      <c r="C393" s="7" t="s">
        <v>404</v>
      </c>
      <c r="D393" s="7" t="s">
        <v>426</v>
      </c>
      <c r="E393" s="7">
        <v>31</v>
      </c>
      <c r="F393" s="7">
        <v>17</v>
      </c>
      <c r="G393" s="8">
        <f>F393/E393</f>
        <v>0.548387096774194</v>
      </c>
      <c r="H393" s="9">
        <v>3.40454545454546</v>
      </c>
      <c r="I393" s="7">
        <v>18</v>
      </c>
      <c r="J393" s="7" t="s">
        <v>15</v>
      </c>
      <c r="K393" s="10">
        <v>0.23943661971831</v>
      </c>
      <c r="L393" s="10">
        <v>0.164179104477612</v>
      </c>
    </row>
    <row r="394" spans="1:12">
      <c r="A394" s="7">
        <v>2023016705</v>
      </c>
      <c r="B394" s="7" t="s">
        <v>429</v>
      </c>
      <c r="C394" s="7" t="s">
        <v>404</v>
      </c>
      <c r="D394" s="7" t="s">
        <v>426</v>
      </c>
      <c r="E394" s="7">
        <v>32</v>
      </c>
      <c r="F394" s="7">
        <v>29</v>
      </c>
      <c r="G394" s="8">
        <f>F394/E394</f>
        <v>0.90625</v>
      </c>
      <c r="H394" s="9">
        <v>4.41777777777778</v>
      </c>
      <c r="I394" s="7">
        <v>3</v>
      </c>
      <c r="J394" s="7" t="s">
        <v>15</v>
      </c>
      <c r="K394" s="10">
        <v>0.149253731343284</v>
      </c>
      <c r="L394" s="10">
        <v>0.0298507462686567</v>
      </c>
    </row>
    <row r="395" spans="1:12">
      <c r="A395" s="7">
        <v>2023016706</v>
      </c>
      <c r="B395" s="7" t="s">
        <v>430</v>
      </c>
      <c r="C395" s="7" t="s">
        <v>404</v>
      </c>
      <c r="D395" s="7" t="s">
        <v>426</v>
      </c>
      <c r="E395" s="7">
        <v>31</v>
      </c>
      <c r="F395" s="7">
        <v>25</v>
      </c>
      <c r="G395" s="8">
        <f>F395/E395</f>
        <v>0.806451612903226</v>
      </c>
      <c r="H395" s="9">
        <v>3.83095238095238</v>
      </c>
      <c r="I395" s="7">
        <v>11</v>
      </c>
      <c r="J395" s="7" t="s">
        <v>15</v>
      </c>
      <c r="K395" s="10">
        <v>0.0447761194029851</v>
      </c>
      <c r="L395" s="10">
        <v>0.0597014925373134</v>
      </c>
    </row>
    <row r="396" spans="1:12">
      <c r="A396" s="7">
        <v>2023016707</v>
      </c>
      <c r="B396" s="7" t="s">
        <v>431</v>
      </c>
      <c r="C396" s="7" t="s">
        <v>404</v>
      </c>
      <c r="D396" s="7" t="s">
        <v>426</v>
      </c>
      <c r="E396" s="7">
        <v>30</v>
      </c>
      <c r="F396" s="7">
        <v>29</v>
      </c>
      <c r="G396" s="8">
        <f>F396/E396</f>
        <v>0.966666666666667</v>
      </c>
      <c r="H396" s="9">
        <v>4.38571428571429</v>
      </c>
      <c r="I396" s="7">
        <v>4</v>
      </c>
      <c r="J396" s="7" t="s">
        <v>15</v>
      </c>
      <c r="K396" s="10">
        <v>0.0746268656716418</v>
      </c>
      <c r="L396" s="10">
        <v>0.0447761194029851</v>
      </c>
    </row>
    <row r="397" spans="1:12">
      <c r="A397" s="7">
        <v>2023016715</v>
      </c>
      <c r="B397" s="7" t="s">
        <v>432</v>
      </c>
      <c r="C397" s="7" t="s">
        <v>404</v>
      </c>
      <c r="D397" s="7" t="s">
        <v>426</v>
      </c>
      <c r="E397" s="7">
        <v>32</v>
      </c>
      <c r="F397" s="7">
        <v>30</v>
      </c>
      <c r="G397" s="8">
        <f>F397/E397</f>
        <v>0.9375</v>
      </c>
      <c r="H397" s="9">
        <v>3.94</v>
      </c>
      <c r="I397" s="7">
        <v>10</v>
      </c>
      <c r="J397" s="7" t="s">
        <v>15</v>
      </c>
      <c r="K397" s="10">
        <v>0.238805970149254</v>
      </c>
      <c r="L397" s="10">
        <v>0.208955223880597</v>
      </c>
    </row>
    <row r="398" spans="1:12">
      <c r="A398" s="7">
        <v>2023016722</v>
      </c>
      <c r="B398" s="7" t="s">
        <v>433</v>
      </c>
      <c r="C398" s="7" t="s">
        <v>404</v>
      </c>
      <c r="D398" s="7" t="s">
        <v>426</v>
      </c>
      <c r="E398" s="7">
        <v>32</v>
      </c>
      <c r="F398" s="7">
        <v>23</v>
      </c>
      <c r="G398" s="8">
        <f>F398/E398</f>
        <v>0.71875</v>
      </c>
      <c r="H398" s="9">
        <v>3.35111111111111</v>
      </c>
      <c r="I398" s="7">
        <v>21</v>
      </c>
      <c r="J398" s="7" t="s">
        <v>15</v>
      </c>
      <c r="K398" s="10">
        <v>0.17910447761194</v>
      </c>
      <c r="L398" s="10">
        <v>0.238805970149254</v>
      </c>
    </row>
    <row r="399" spans="1:12">
      <c r="A399" s="7">
        <v>2023016724</v>
      </c>
      <c r="B399" s="7" t="s">
        <v>434</v>
      </c>
      <c r="C399" s="7" t="s">
        <v>404</v>
      </c>
      <c r="D399" s="7" t="s">
        <v>426</v>
      </c>
      <c r="E399" s="7">
        <v>30</v>
      </c>
      <c r="F399" s="7">
        <v>25</v>
      </c>
      <c r="G399" s="8">
        <f>F399/E399</f>
        <v>0.833333333333333</v>
      </c>
      <c r="H399" s="9">
        <v>4.0727027027027</v>
      </c>
      <c r="I399" s="7">
        <v>9</v>
      </c>
      <c r="J399" s="7" t="s">
        <v>15</v>
      </c>
      <c r="K399" s="10">
        <v>0.0597014925373134</v>
      </c>
      <c r="L399" s="10">
        <v>0.0149253731343284</v>
      </c>
    </row>
    <row r="400" spans="1:12">
      <c r="A400" s="7">
        <v>2023016731</v>
      </c>
      <c r="B400" s="7" t="s">
        <v>435</v>
      </c>
      <c r="C400" s="7" t="s">
        <v>404</v>
      </c>
      <c r="D400" s="7" t="s">
        <v>426</v>
      </c>
      <c r="E400" s="7">
        <v>31</v>
      </c>
      <c r="F400" s="7">
        <v>23</v>
      </c>
      <c r="G400" s="8">
        <f>F400/E400</f>
        <v>0.741935483870968</v>
      </c>
      <c r="H400" s="9">
        <v>3.54878048780488</v>
      </c>
      <c r="I400" s="7">
        <v>13</v>
      </c>
      <c r="J400" s="7" t="s">
        <v>15</v>
      </c>
      <c r="K400" s="10">
        <v>0.134328358208955</v>
      </c>
      <c r="L400" s="10">
        <v>0.283582089552239</v>
      </c>
    </row>
    <row r="401" spans="1:12">
      <c r="A401" s="7">
        <v>2023016738</v>
      </c>
      <c r="B401" s="7" t="s">
        <v>436</v>
      </c>
      <c r="C401" s="7" t="s">
        <v>404</v>
      </c>
      <c r="D401" s="7" t="s">
        <v>426</v>
      </c>
      <c r="E401" s="7">
        <v>32</v>
      </c>
      <c r="F401" s="7">
        <v>21</v>
      </c>
      <c r="G401" s="8">
        <f>F401/E401</f>
        <v>0.65625</v>
      </c>
      <c r="H401" s="9">
        <v>3.40444444444444</v>
      </c>
      <c r="I401" s="7">
        <v>19</v>
      </c>
      <c r="J401" s="7" t="s">
        <v>15</v>
      </c>
      <c r="K401" s="10">
        <v>0.223880597014925</v>
      </c>
      <c r="L401" s="10">
        <v>0.492537313432836</v>
      </c>
    </row>
    <row r="402" spans="1:12">
      <c r="A402" s="7">
        <v>2023016740</v>
      </c>
      <c r="B402" s="7" t="s">
        <v>437</v>
      </c>
      <c r="C402" s="7" t="s">
        <v>404</v>
      </c>
      <c r="D402" s="7" t="s">
        <v>426</v>
      </c>
      <c r="E402" s="7">
        <v>32</v>
      </c>
      <c r="F402" s="7">
        <v>20</v>
      </c>
      <c r="G402" s="8">
        <f>F402/E402</f>
        <v>0.625</v>
      </c>
      <c r="H402" s="9">
        <v>3.41777777777778</v>
      </c>
      <c r="I402" s="7">
        <v>17</v>
      </c>
      <c r="J402" s="7" t="s">
        <v>15</v>
      </c>
      <c r="K402" s="10">
        <v>0.373134328358209</v>
      </c>
      <c r="L402" s="10">
        <v>0.313432835820896</v>
      </c>
    </row>
    <row r="403" spans="1:12">
      <c r="A403" s="7">
        <v>2023016741</v>
      </c>
      <c r="B403" s="7" t="s">
        <v>438</v>
      </c>
      <c r="C403" s="7" t="s">
        <v>404</v>
      </c>
      <c r="D403" s="7" t="s">
        <v>426</v>
      </c>
      <c r="E403" s="7">
        <v>32</v>
      </c>
      <c r="F403" s="7">
        <v>18</v>
      </c>
      <c r="G403" s="8">
        <f>F403/E403</f>
        <v>0.5625</v>
      </c>
      <c r="H403" s="9">
        <v>3.32222222222222</v>
      </c>
      <c r="I403" s="7">
        <v>22</v>
      </c>
      <c r="J403" s="7" t="s">
        <v>15</v>
      </c>
      <c r="K403" s="10">
        <v>0.283582089552239</v>
      </c>
      <c r="L403" s="10">
        <v>0.26865671641791</v>
      </c>
    </row>
    <row r="404" spans="1:12">
      <c r="A404" s="7">
        <v>2023016743</v>
      </c>
      <c r="B404" s="7" t="s">
        <v>439</v>
      </c>
      <c r="C404" s="7" t="s">
        <v>404</v>
      </c>
      <c r="D404" s="7" t="s">
        <v>426</v>
      </c>
      <c r="E404" s="7">
        <v>32</v>
      </c>
      <c r="F404" s="7">
        <v>24</v>
      </c>
      <c r="G404" s="8">
        <f>F404/E404</f>
        <v>0.75</v>
      </c>
      <c r="H404" s="9">
        <v>3.42666666666667</v>
      </c>
      <c r="I404" s="7">
        <v>15</v>
      </c>
      <c r="J404" s="7" t="s">
        <v>15</v>
      </c>
      <c r="K404" s="10">
        <v>0.328358208955224</v>
      </c>
      <c r="L404" s="10">
        <v>0.17910447761194</v>
      </c>
    </row>
    <row r="405" spans="1:12">
      <c r="A405" s="7">
        <v>2023016745</v>
      </c>
      <c r="B405" s="7" t="s">
        <v>440</v>
      </c>
      <c r="C405" s="7" t="s">
        <v>404</v>
      </c>
      <c r="D405" s="7" t="s">
        <v>426</v>
      </c>
      <c r="E405" s="7">
        <v>30</v>
      </c>
      <c r="F405" s="7">
        <v>22</v>
      </c>
      <c r="G405" s="8">
        <f>F405/E405</f>
        <v>0.733333333333333</v>
      </c>
      <c r="H405" s="9">
        <v>3.55157894736842</v>
      </c>
      <c r="I405" s="7">
        <v>12</v>
      </c>
      <c r="J405" s="7" t="s">
        <v>15</v>
      </c>
      <c r="K405" s="10">
        <v>0.104477611940299</v>
      </c>
      <c r="L405" s="10">
        <v>0.298507462686567</v>
      </c>
    </row>
    <row r="406" spans="1:12">
      <c r="A406" s="7">
        <v>2023016748</v>
      </c>
      <c r="B406" s="7" t="s">
        <v>441</v>
      </c>
      <c r="C406" s="7" t="s">
        <v>404</v>
      </c>
      <c r="D406" s="7" t="s">
        <v>426</v>
      </c>
      <c r="E406" s="7">
        <v>30</v>
      </c>
      <c r="F406" s="7">
        <v>29</v>
      </c>
      <c r="G406" s="8">
        <f>F406/E406</f>
        <v>0.966666666666667</v>
      </c>
      <c r="H406" s="9">
        <v>4.32142857142857</v>
      </c>
      <c r="I406" s="7">
        <v>6</v>
      </c>
      <c r="J406" s="7" t="s">
        <v>15</v>
      </c>
      <c r="K406" s="10">
        <v>0.119402985074627</v>
      </c>
      <c r="L406" s="10">
        <v>0.0746268656716418</v>
      </c>
    </row>
    <row r="407" spans="1:12">
      <c r="A407" s="7">
        <v>2023016752</v>
      </c>
      <c r="B407" s="7" t="s">
        <v>442</v>
      </c>
      <c r="C407" s="7" t="s">
        <v>404</v>
      </c>
      <c r="D407" s="7" t="s">
        <v>426</v>
      </c>
      <c r="E407" s="7">
        <v>32</v>
      </c>
      <c r="F407" s="7">
        <v>22</v>
      </c>
      <c r="G407" s="8">
        <f>F407/E407</f>
        <v>0.6875</v>
      </c>
      <c r="H407" s="9">
        <v>3.39111111111111</v>
      </c>
      <c r="I407" s="7">
        <v>20</v>
      </c>
      <c r="J407" s="7" t="s">
        <v>15</v>
      </c>
      <c r="K407" s="10">
        <v>0.194029850746269</v>
      </c>
      <c r="L407" s="10">
        <v>0.253731343283582</v>
      </c>
    </row>
    <row r="408" spans="1:12">
      <c r="A408" s="7">
        <v>2023016757</v>
      </c>
      <c r="B408" s="7" t="s">
        <v>443</v>
      </c>
      <c r="C408" s="7" t="s">
        <v>404</v>
      </c>
      <c r="D408" s="7" t="s">
        <v>426</v>
      </c>
      <c r="E408" s="7">
        <v>32</v>
      </c>
      <c r="F408" s="7">
        <v>28</v>
      </c>
      <c r="G408" s="8">
        <f>F408/E408</f>
        <v>0.875</v>
      </c>
      <c r="H408" s="9">
        <v>4.47333333333333</v>
      </c>
      <c r="I408" s="7">
        <v>2</v>
      </c>
      <c r="J408" s="7" t="s">
        <v>15</v>
      </c>
      <c r="K408" s="10">
        <v>0.164179104477612</v>
      </c>
      <c r="L408" s="10">
        <v>0.134328358208955</v>
      </c>
    </row>
    <row r="409" spans="1:12">
      <c r="A409" s="7">
        <v>2023016759</v>
      </c>
      <c r="B409" s="7" t="s">
        <v>444</v>
      </c>
      <c r="C409" s="7" t="s">
        <v>404</v>
      </c>
      <c r="D409" s="7" t="s">
        <v>426</v>
      </c>
      <c r="E409" s="7">
        <v>32</v>
      </c>
      <c r="F409" s="7">
        <v>19</v>
      </c>
      <c r="G409" s="8">
        <f>F409/E409</f>
        <v>0.59375</v>
      </c>
      <c r="H409" s="9">
        <v>3.48</v>
      </c>
      <c r="I409" s="7">
        <v>14</v>
      </c>
      <c r="J409" s="7" t="s">
        <v>15</v>
      </c>
      <c r="K409" s="10">
        <v>0.343283582089552</v>
      </c>
      <c r="L409" s="10">
        <v>0.373134328358209</v>
      </c>
    </row>
    <row r="410" spans="1:12">
      <c r="A410" s="7">
        <v>2023016763</v>
      </c>
      <c r="B410" s="7" t="s">
        <v>445</v>
      </c>
      <c r="C410" s="7" t="s">
        <v>404</v>
      </c>
      <c r="D410" s="7" t="s">
        <v>426</v>
      </c>
      <c r="E410" s="7">
        <v>29</v>
      </c>
      <c r="F410" s="7">
        <v>27</v>
      </c>
      <c r="G410" s="8">
        <f>F410/E410</f>
        <v>0.931034482758621</v>
      </c>
      <c r="H410" s="9">
        <v>4.57380952380952</v>
      </c>
      <c r="I410" s="7">
        <v>1</v>
      </c>
      <c r="J410" s="7" t="s">
        <v>15</v>
      </c>
      <c r="K410" s="10">
        <v>0.0298507462686567</v>
      </c>
      <c r="L410" s="10">
        <v>0.149253731343284</v>
      </c>
    </row>
    <row r="411" spans="1:12">
      <c r="A411" s="7">
        <v>2023016767</v>
      </c>
      <c r="B411" s="7" t="s">
        <v>446</v>
      </c>
      <c r="C411" s="7" t="s">
        <v>404</v>
      </c>
      <c r="D411" s="7" t="s">
        <v>426</v>
      </c>
      <c r="E411" s="7">
        <v>29</v>
      </c>
      <c r="F411" s="7">
        <v>27</v>
      </c>
      <c r="G411" s="8">
        <f>F411/E411</f>
        <v>0.931034482758621</v>
      </c>
      <c r="H411" s="9">
        <v>4.3452380952381</v>
      </c>
      <c r="I411" s="7">
        <v>5</v>
      </c>
      <c r="J411" s="7" t="s">
        <v>15</v>
      </c>
      <c r="K411" s="10">
        <v>0.0149253731343284</v>
      </c>
      <c r="L411" s="10">
        <v>0.0895522388059701</v>
      </c>
    </row>
    <row r="412" spans="1:12">
      <c r="A412" s="7">
        <v>2022015046</v>
      </c>
      <c r="B412" s="7" t="s">
        <v>447</v>
      </c>
      <c r="C412" s="7" t="s">
        <v>404</v>
      </c>
      <c r="D412" s="7" t="s">
        <v>448</v>
      </c>
      <c r="E412" s="7">
        <v>36</v>
      </c>
      <c r="F412" s="7">
        <v>23</v>
      </c>
      <c r="G412" s="8">
        <f>F412/E412</f>
        <v>0.638888888888889</v>
      </c>
      <c r="H412" s="9">
        <v>3.85813953488372</v>
      </c>
      <c r="I412" s="7">
        <v>9</v>
      </c>
      <c r="J412" s="7" t="s">
        <v>15</v>
      </c>
      <c r="K412" s="10">
        <v>0.0845070422535211</v>
      </c>
      <c r="L412" s="10">
        <v>0.298507462686567</v>
      </c>
    </row>
    <row r="413" spans="1:12">
      <c r="A413" s="7">
        <v>2023016639</v>
      </c>
      <c r="B413" s="7" t="s">
        <v>449</v>
      </c>
      <c r="C413" s="7" t="s">
        <v>404</v>
      </c>
      <c r="D413" s="7" t="s">
        <v>448</v>
      </c>
      <c r="E413" s="7">
        <v>34</v>
      </c>
      <c r="F413" s="7">
        <v>20</v>
      </c>
      <c r="G413" s="8">
        <f>F413/E413</f>
        <v>0.588235294117647</v>
      </c>
      <c r="H413" s="9">
        <v>3.542</v>
      </c>
      <c r="I413" s="7">
        <v>14</v>
      </c>
      <c r="J413" s="7" t="s">
        <v>15</v>
      </c>
      <c r="K413" s="10">
        <v>0.183098591549296</v>
      </c>
      <c r="L413" s="10">
        <v>0.17910447761194</v>
      </c>
    </row>
    <row r="414" spans="1:12">
      <c r="A414" s="7">
        <v>2023016644</v>
      </c>
      <c r="B414" s="7" t="s">
        <v>450</v>
      </c>
      <c r="C414" s="7" t="s">
        <v>404</v>
      </c>
      <c r="D414" s="7" t="s">
        <v>448</v>
      </c>
      <c r="E414" s="7">
        <v>37</v>
      </c>
      <c r="F414" s="7">
        <v>32</v>
      </c>
      <c r="G414" s="8">
        <f>F414/E414</f>
        <v>0.864864864864865</v>
      </c>
      <c r="H414" s="9">
        <v>3.72708333333333</v>
      </c>
      <c r="I414" s="7">
        <v>10</v>
      </c>
      <c r="J414" s="7" t="s">
        <v>15</v>
      </c>
      <c r="K414" s="10">
        <v>0.140845070422535</v>
      </c>
      <c r="L414" s="10">
        <v>0.149253731343284</v>
      </c>
    </row>
    <row r="415" spans="1:12">
      <c r="A415" s="7">
        <v>2023016645</v>
      </c>
      <c r="B415" s="7" t="s">
        <v>451</v>
      </c>
      <c r="C415" s="7" t="s">
        <v>404</v>
      </c>
      <c r="D415" s="7" t="s">
        <v>448</v>
      </c>
      <c r="E415" s="7">
        <v>38</v>
      </c>
      <c r="F415" s="7">
        <v>22</v>
      </c>
      <c r="G415" s="8">
        <f>F415/E415</f>
        <v>0.578947368421053</v>
      </c>
      <c r="H415" s="9">
        <v>2.924</v>
      </c>
      <c r="I415" s="7">
        <v>22</v>
      </c>
      <c r="J415" s="7" t="s">
        <v>15</v>
      </c>
      <c r="K415" s="10">
        <v>0.422535211267606</v>
      </c>
      <c r="L415" s="10">
        <v>0.223880597014925</v>
      </c>
    </row>
    <row r="416" spans="1:12">
      <c r="A416" s="7">
        <v>2023016649</v>
      </c>
      <c r="B416" s="7" t="s">
        <v>452</v>
      </c>
      <c r="C416" s="7" t="s">
        <v>404</v>
      </c>
      <c r="D416" s="7" t="s">
        <v>448</v>
      </c>
      <c r="E416" s="7">
        <v>38</v>
      </c>
      <c r="F416" s="7">
        <v>29</v>
      </c>
      <c r="G416" s="8">
        <f>F416/E416</f>
        <v>0.763157894736842</v>
      </c>
      <c r="H416" s="9">
        <v>4.06</v>
      </c>
      <c r="I416" s="7">
        <v>6</v>
      </c>
      <c r="J416" s="7" t="s">
        <v>15</v>
      </c>
      <c r="K416" s="10">
        <v>0.112676056338028</v>
      </c>
      <c r="L416" s="10">
        <v>0.0746268656716418</v>
      </c>
    </row>
    <row r="417" spans="1:12">
      <c r="A417" s="7">
        <v>2023016651</v>
      </c>
      <c r="B417" s="7" t="s">
        <v>453</v>
      </c>
      <c r="C417" s="7" t="s">
        <v>404</v>
      </c>
      <c r="D417" s="7" t="s">
        <v>448</v>
      </c>
      <c r="E417" s="7">
        <v>38</v>
      </c>
      <c r="F417" s="7">
        <v>27</v>
      </c>
      <c r="G417" s="8">
        <f>F417/E417</f>
        <v>0.710526315789474</v>
      </c>
      <c r="H417" s="9">
        <v>3.666</v>
      </c>
      <c r="I417" s="7">
        <v>11</v>
      </c>
      <c r="J417" s="7" t="s">
        <v>15</v>
      </c>
      <c r="K417" s="10">
        <v>0.197183098591549</v>
      </c>
      <c r="L417" s="10">
        <v>0.0895522388059701</v>
      </c>
    </row>
    <row r="418" spans="1:12">
      <c r="A418" s="7">
        <v>2023016652</v>
      </c>
      <c r="B418" s="7" t="s">
        <v>454</v>
      </c>
      <c r="C418" s="7" t="s">
        <v>404</v>
      </c>
      <c r="D418" s="7" t="s">
        <v>448</v>
      </c>
      <c r="E418" s="7">
        <v>38</v>
      </c>
      <c r="F418" s="7">
        <v>35</v>
      </c>
      <c r="G418" s="8">
        <f>F418/E418</f>
        <v>0.921052631578947</v>
      </c>
      <c r="H418" s="9">
        <v>4.356</v>
      </c>
      <c r="I418" s="7">
        <v>1</v>
      </c>
      <c r="J418" s="7" t="s">
        <v>15</v>
      </c>
      <c r="K418" s="10">
        <v>0.028169014084507</v>
      </c>
      <c r="L418" s="10">
        <v>0.0298507462686567</v>
      </c>
    </row>
    <row r="419" spans="1:12">
      <c r="A419" s="7">
        <v>2023016654</v>
      </c>
      <c r="B419" s="7" t="s">
        <v>455</v>
      </c>
      <c r="C419" s="7" t="s">
        <v>404</v>
      </c>
      <c r="D419" s="7" t="s">
        <v>448</v>
      </c>
      <c r="E419" s="7">
        <v>36</v>
      </c>
      <c r="F419" s="7">
        <v>30</v>
      </c>
      <c r="G419" s="8">
        <f>F419/E419</f>
        <v>0.833333333333333</v>
      </c>
      <c r="H419" s="9">
        <v>3.9875</v>
      </c>
      <c r="I419" s="7">
        <v>7</v>
      </c>
      <c r="J419" s="7" t="s">
        <v>15</v>
      </c>
      <c r="K419" s="10">
        <v>0.154929577464789</v>
      </c>
      <c r="L419" s="10">
        <v>0.134328358208955</v>
      </c>
    </row>
    <row r="420" spans="1:12">
      <c r="A420" s="7">
        <v>2023016655</v>
      </c>
      <c r="B420" s="7" t="s">
        <v>456</v>
      </c>
      <c r="C420" s="7" t="s">
        <v>404</v>
      </c>
      <c r="D420" s="7" t="s">
        <v>448</v>
      </c>
      <c r="E420" s="7">
        <v>40</v>
      </c>
      <c r="F420" s="7">
        <v>30</v>
      </c>
      <c r="G420" s="8">
        <f>F420/E420</f>
        <v>0.75</v>
      </c>
      <c r="H420" s="9">
        <v>3.612</v>
      </c>
      <c r="I420" s="7">
        <v>13</v>
      </c>
      <c r="J420" s="7" t="s">
        <v>15</v>
      </c>
      <c r="K420" s="10">
        <v>0.169014084507042</v>
      </c>
      <c r="L420" s="10">
        <v>0.253731343283582</v>
      </c>
    </row>
    <row r="421" spans="1:12">
      <c r="A421" s="7">
        <v>2023016658</v>
      </c>
      <c r="B421" s="7" t="s">
        <v>457</v>
      </c>
      <c r="C421" s="7" t="s">
        <v>404</v>
      </c>
      <c r="D421" s="7" t="s">
        <v>448</v>
      </c>
      <c r="E421" s="7">
        <v>37</v>
      </c>
      <c r="F421" s="7">
        <v>34</v>
      </c>
      <c r="G421" s="8">
        <f>F421/E421</f>
        <v>0.918918918918919</v>
      </c>
      <c r="H421" s="9">
        <v>4.27916666666667</v>
      </c>
      <c r="I421" s="7">
        <v>4</v>
      </c>
      <c r="J421" s="7" t="s">
        <v>15</v>
      </c>
      <c r="K421" s="10">
        <v>0.0422535211267606</v>
      </c>
      <c r="L421" s="10">
        <v>0.0447761194029851</v>
      </c>
    </row>
    <row r="422" spans="1:12">
      <c r="A422" s="7">
        <v>2023016663</v>
      </c>
      <c r="B422" s="7" t="s">
        <v>458</v>
      </c>
      <c r="C422" s="7" t="s">
        <v>404</v>
      </c>
      <c r="D422" s="7" t="s">
        <v>448</v>
      </c>
      <c r="E422" s="7">
        <v>36</v>
      </c>
      <c r="F422" s="7">
        <v>32</v>
      </c>
      <c r="G422" s="8">
        <f>F422/E422</f>
        <v>0.888888888888889</v>
      </c>
      <c r="H422" s="9">
        <v>4.33333333333333</v>
      </c>
      <c r="I422" s="7">
        <v>2</v>
      </c>
      <c r="J422" s="7" t="s">
        <v>15</v>
      </c>
      <c r="K422" s="10">
        <v>0.0704225352112676</v>
      </c>
      <c r="L422" s="10">
        <v>0.0597014925373134</v>
      </c>
    </row>
    <row r="423" spans="1:12">
      <c r="A423" s="7">
        <v>2023016667</v>
      </c>
      <c r="B423" s="7" t="s">
        <v>459</v>
      </c>
      <c r="C423" s="7" t="s">
        <v>404</v>
      </c>
      <c r="D423" s="7" t="s">
        <v>448</v>
      </c>
      <c r="E423" s="7">
        <v>38</v>
      </c>
      <c r="F423" s="7">
        <v>20</v>
      </c>
      <c r="G423" s="8">
        <f>F423/E423</f>
        <v>0.526315789473684</v>
      </c>
      <c r="H423" s="9">
        <v>3.364</v>
      </c>
      <c r="I423" s="7">
        <v>15</v>
      </c>
      <c r="J423" s="7" t="s">
        <v>15</v>
      </c>
      <c r="K423" s="10">
        <v>0.323943661971831</v>
      </c>
      <c r="L423" s="10">
        <v>0.283582089552239</v>
      </c>
    </row>
    <row r="424" spans="1:12">
      <c r="A424" s="7">
        <v>2023016670</v>
      </c>
      <c r="B424" s="7" t="s">
        <v>460</v>
      </c>
      <c r="C424" s="7" t="s">
        <v>404</v>
      </c>
      <c r="D424" s="7" t="s">
        <v>448</v>
      </c>
      <c r="E424" s="7">
        <v>38</v>
      </c>
      <c r="F424" s="7">
        <v>30</v>
      </c>
      <c r="G424" s="8">
        <f>F424/E424</f>
        <v>0.789473684210526</v>
      </c>
      <c r="H424" s="9">
        <v>3.974</v>
      </c>
      <c r="I424" s="7">
        <v>8</v>
      </c>
      <c r="J424" s="7" t="s">
        <v>15</v>
      </c>
      <c r="K424" s="10">
        <v>0.0563380281690141</v>
      </c>
      <c r="L424" s="10">
        <v>0.104477611940299</v>
      </c>
    </row>
    <row r="425" spans="1:12">
      <c r="A425" s="7">
        <v>2023016672</v>
      </c>
      <c r="B425" s="7" t="s">
        <v>461</v>
      </c>
      <c r="C425" s="7" t="s">
        <v>404</v>
      </c>
      <c r="D425" s="7" t="s">
        <v>448</v>
      </c>
      <c r="E425" s="7">
        <v>38</v>
      </c>
      <c r="F425" s="7">
        <v>36</v>
      </c>
      <c r="G425" s="8">
        <f>F425/E425</f>
        <v>0.947368421052632</v>
      </c>
      <c r="H425" s="9">
        <v>4.328</v>
      </c>
      <c r="I425" s="7">
        <v>3</v>
      </c>
      <c r="J425" s="7" t="s">
        <v>15</v>
      </c>
      <c r="K425" s="10">
        <v>0.0140845070422535</v>
      </c>
      <c r="L425" s="10">
        <v>0.0149253731343284</v>
      </c>
    </row>
    <row r="426" spans="1:12">
      <c r="A426" s="7">
        <v>2023016674</v>
      </c>
      <c r="B426" s="7" t="s">
        <v>462</v>
      </c>
      <c r="C426" s="7" t="s">
        <v>404</v>
      </c>
      <c r="D426" s="7" t="s">
        <v>448</v>
      </c>
      <c r="E426" s="7">
        <v>32</v>
      </c>
      <c r="F426" s="7">
        <v>19</v>
      </c>
      <c r="G426" s="8">
        <f>F426/E426</f>
        <v>0.59375</v>
      </c>
      <c r="H426" s="9">
        <v>3.29304347826087</v>
      </c>
      <c r="I426" s="7">
        <v>18</v>
      </c>
      <c r="J426" s="7" t="s">
        <v>15</v>
      </c>
      <c r="K426" s="10">
        <v>0.225352112676056</v>
      </c>
      <c r="L426" s="10">
        <v>0.26865671641791</v>
      </c>
    </row>
    <row r="427" spans="1:12">
      <c r="A427" s="7">
        <v>2023016678</v>
      </c>
      <c r="B427" s="7" t="s">
        <v>463</v>
      </c>
      <c r="C427" s="7" t="s">
        <v>404</v>
      </c>
      <c r="D427" s="7" t="s">
        <v>448</v>
      </c>
      <c r="E427" s="7">
        <v>38</v>
      </c>
      <c r="F427" s="7">
        <v>22</v>
      </c>
      <c r="G427" s="8">
        <f>F427/E427</f>
        <v>0.578947368421053</v>
      </c>
      <c r="H427" s="9">
        <v>3.322</v>
      </c>
      <c r="I427" s="7">
        <v>16</v>
      </c>
      <c r="J427" s="7" t="s">
        <v>15</v>
      </c>
      <c r="K427" s="10">
        <v>0.211267605633803</v>
      </c>
      <c r="L427" s="10">
        <v>0.208955223880597</v>
      </c>
    </row>
    <row r="428" spans="1:12">
      <c r="A428" s="7">
        <v>2023016685</v>
      </c>
      <c r="B428" s="7" t="s">
        <v>464</v>
      </c>
      <c r="C428" s="7" t="s">
        <v>404</v>
      </c>
      <c r="D428" s="7" t="s">
        <v>448</v>
      </c>
      <c r="E428" s="7">
        <v>38</v>
      </c>
      <c r="F428" s="7">
        <v>23</v>
      </c>
      <c r="G428" s="8">
        <f>F428/E428</f>
        <v>0.605263157894737</v>
      </c>
      <c r="H428" s="9">
        <v>3.012</v>
      </c>
      <c r="I428" s="7">
        <v>21</v>
      </c>
      <c r="J428" s="7" t="s">
        <v>15</v>
      </c>
      <c r="K428" s="10">
        <v>0.267605633802817</v>
      </c>
      <c r="L428" s="10">
        <v>0.164179104477612</v>
      </c>
    </row>
    <row r="429" spans="1:12">
      <c r="A429" s="7">
        <v>2022016437</v>
      </c>
      <c r="B429" s="7" t="s">
        <v>465</v>
      </c>
      <c r="C429" s="7" t="s">
        <v>404</v>
      </c>
      <c r="D429" s="7" t="s">
        <v>466</v>
      </c>
      <c r="E429" s="7">
        <v>34</v>
      </c>
      <c r="F429" s="7">
        <v>30</v>
      </c>
      <c r="G429" s="8">
        <f>F429/E429</f>
        <v>0.882352941176471</v>
      </c>
      <c r="H429" s="12" t="s">
        <v>406</v>
      </c>
      <c r="I429" s="12" t="s">
        <v>406</v>
      </c>
      <c r="J429" s="12" t="s">
        <v>406</v>
      </c>
      <c r="K429" s="10">
        <v>0.0615384615384615</v>
      </c>
      <c r="L429" s="10">
        <v>0.161290322580645</v>
      </c>
    </row>
    <row r="430" spans="1:12">
      <c r="A430" s="7">
        <v>2022016442</v>
      </c>
      <c r="B430" s="7" t="s">
        <v>467</v>
      </c>
      <c r="C430" s="7" t="s">
        <v>404</v>
      </c>
      <c r="D430" s="7" t="s">
        <v>466</v>
      </c>
      <c r="E430" s="7">
        <v>34</v>
      </c>
      <c r="F430" s="7">
        <v>31</v>
      </c>
      <c r="G430" s="8">
        <f>F430/E430</f>
        <v>0.911764705882353</v>
      </c>
      <c r="H430" s="12" t="s">
        <v>406</v>
      </c>
      <c r="I430" s="12" t="s">
        <v>406</v>
      </c>
      <c r="J430" s="12" t="s">
        <v>406</v>
      </c>
      <c r="K430" s="10">
        <v>0.353846153846154</v>
      </c>
      <c r="L430" s="10">
        <v>0.32258064516129</v>
      </c>
    </row>
    <row r="431" spans="1:12">
      <c r="A431" s="7">
        <v>2022016457</v>
      </c>
      <c r="B431" s="7" t="s">
        <v>468</v>
      </c>
      <c r="C431" s="7" t="s">
        <v>404</v>
      </c>
      <c r="D431" s="7" t="s">
        <v>466</v>
      </c>
      <c r="E431" s="7">
        <v>34</v>
      </c>
      <c r="F431" s="7">
        <v>23</v>
      </c>
      <c r="G431" s="8">
        <f>F431/E431</f>
        <v>0.676470588235294</v>
      </c>
      <c r="H431" s="12" t="s">
        <v>406</v>
      </c>
      <c r="I431" s="12" t="s">
        <v>406</v>
      </c>
      <c r="J431" s="12" t="s">
        <v>406</v>
      </c>
      <c r="K431" s="10">
        <v>0.430769230769231</v>
      </c>
      <c r="L431" s="10">
        <v>0.403225806451613</v>
      </c>
    </row>
    <row r="432" spans="1:12">
      <c r="A432" s="7">
        <v>2023016581</v>
      </c>
      <c r="B432" s="7" t="s">
        <v>469</v>
      </c>
      <c r="C432" s="7" t="s">
        <v>404</v>
      </c>
      <c r="D432" s="7" t="s">
        <v>466</v>
      </c>
      <c r="E432" s="7">
        <v>34</v>
      </c>
      <c r="F432" s="7">
        <v>22</v>
      </c>
      <c r="G432" s="8">
        <f>F432/E432</f>
        <v>0.647058823529412</v>
      </c>
      <c r="H432" s="12" t="s">
        <v>406</v>
      </c>
      <c r="I432" s="12" t="s">
        <v>406</v>
      </c>
      <c r="J432" s="12" t="s">
        <v>406</v>
      </c>
      <c r="K432" s="10">
        <v>0.138461538461538</v>
      </c>
      <c r="L432" s="10">
        <v>0.145161290322581</v>
      </c>
    </row>
    <row r="433" spans="1:12">
      <c r="A433" s="7">
        <v>2023016582</v>
      </c>
      <c r="B433" s="7" t="s">
        <v>470</v>
      </c>
      <c r="C433" s="7" t="s">
        <v>404</v>
      </c>
      <c r="D433" s="7" t="s">
        <v>466</v>
      </c>
      <c r="E433" s="7">
        <v>36</v>
      </c>
      <c r="F433" s="7">
        <v>29</v>
      </c>
      <c r="G433" s="8">
        <f>F433/E433</f>
        <v>0.805555555555556</v>
      </c>
      <c r="H433" s="12" t="s">
        <v>406</v>
      </c>
      <c r="I433" s="12" t="s">
        <v>406</v>
      </c>
      <c r="J433" s="12" t="s">
        <v>406</v>
      </c>
      <c r="K433" s="10">
        <v>0.123076923076923</v>
      </c>
      <c r="L433" s="10">
        <v>0.387096774193548</v>
      </c>
    </row>
    <row r="434" spans="1:12">
      <c r="A434" s="7">
        <v>2023016584</v>
      </c>
      <c r="B434" s="7" t="s">
        <v>471</v>
      </c>
      <c r="C434" s="7" t="s">
        <v>404</v>
      </c>
      <c r="D434" s="7" t="s">
        <v>466</v>
      </c>
      <c r="E434" s="7">
        <v>34</v>
      </c>
      <c r="F434" s="7">
        <v>24</v>
      </c>
      <c r="G434" s="8">
        <f>F434/E434</f>
        <v>0.705882352941177</v>
      </c>
      <c r="H434" s="12" t="s">
        <v>406</v>
      </c>
      <c r="I434" s="12" t="s">
        <v>406</v>
      </c>
      <c r="J434" s="12" t="s">
        <v>406</v>
      </c>
      <c r="K434" s="10">
        <v>0.261538461538462</v>
      </c>
      <c r="L434" s="10">
        <v>0.209677419354839</v>
      </c>
    </row>
    <row r="435" spans="1:12">
      <c r="A435" s="7">
        <v>2023016586</v>
      </c>
      <c r="B435" s="7" t="s">
        <v>472</v>
      </c>
      <c r="C435" s="7" t="s">
        <v>404</v>
      </c>
      <c r="D435" s="7" t="s">
        <v>466</v>
      </c>
      <c r="E435" s="7">
        <v>34</v>
      </c>
      <c r="F435" s="7">
        <v>22</v>
      </c>
      <c r="G435" s="8">
        <f>F435/E435</f>
        <v>0.647058823529412</v>
      </c>
      <c r="H435" s="12" t="s">
        <v>406</v>
      </c>
      <c r="I435" s="12" t="s">
        <v>406</v>
      </c>
      <c r="J435" s="12" t="s">
        <v>406</v>
      </c>
      <c r="K435" s="10">
        <v>0.4</v>
      </c>
      <c r="L435" s="10">
        <v>0.435483870967742</v>
      </c>
    </row>
    <row r="436" spans="1:12">
      <c r="A436" s="7">
        <v>2023016587</v>
      </c>
      <c r="B436" s="7" t="s">
        <v>473</v>
      </c>
      <c r="C436" s="7" t="s">
        <v>404</v>
      </c>
      <c r="D436" s="7" t="s">
        <v>466</v>
      </c>
      <c r="E436" s="7">
        <v>32</v>
      </c>
      <c r="F436" s="7">
        <v>25</v>
      </c>
      <c r="G436" s="8">
        <f>F436/E436</f>
        <v>0.78125</v>
      </c>
      <c r="H436" s="12" t="s">
        <v>406</v>
      </c>
      <c r="I436" s="12" t="s">
        <v>406</v>
      </c>
      <c r="J436" s="12" t="s">
        <v>406</v>
      </c>
      <c r="K436" s="10">
        <v>0.338461538461538</v>
      </c>
      <c r="L436" s="10">
        <v>0.17741935483871</v>
      </c>
    </row>
    <row r="437" spans="1:12">
      <c r="A437" s="7">
        <v>2023016588</v>
      </c>
      <c r="B437" s="7" t="s">
        <v>474</v>
      </c>
      <c r="C437" s="7" t="s">
        <v>404</v>
      </c>
      <c r="D437" s="7" t="s">
        <v>466</v>
      </c>
      <c r="E437" s="7">
        <v>34</v>
      </c>
      <c r="F437" s="7">
        <v>24</v>
      </c>
      <c r="G437" s="8">
        <f>F437/E437</f>
        <v>0.705882352941177</v>
      </c>
      <c r="H437" s="12" t="s">
        <v>406</v>
      </c>
      <c r="I437" s="12" t="s">
        <v>406</v>
      </c>
      <c r="J437" s="12" t="s">
        <v>406</v>
      </c>
      <c r="K437" s="10">
        <v>0.2</v>
      </c>
      <c r="L437" s="10">
        <v>0.274193548387097</v>
      </c>
    </row>
    <row r="438" spans="1:12">
      <c r="A438" s="7">
        <v>2023016589</v>
      </c>
      <c r="B438" s="7" t="s">
        <v>475</v>
      </c>
      <c r="C438" s="7" t="s">
        <v>404</v>
      </c>
      <c r="D438" s="7" t="s">
        <v>466</v>
      </c>
      <c r="E438" s="7">
        <v>34</v>
      </c>
      <c r="F438" s="7">
        <v>25</v>
      </c>
      <c r="G438" s="8">
        <f>F438/E438</f>
        <v>0.735294117647059</v>
      </c>
      <c r="H438" s="12" t="s">
        <v>406</v>
      </c>
      <c r="I438" s="12" t="s">
        <v>406</v>
      </c>
      <c r="J438" s="12" t="s">
        <v>406</v>
      </c>
      <c r="K438" s="10">
        <v>0.307692307692308</v>
      </c>
      <c r="L438" s="10">
        <v>0.241935483870968</v>
      </c>
    </row>
    <row r="439" spans="1:12">
      <c r="A439" s="7">
        <v>2023016590</v>
      </c>
      <c r="B439" s="7" t="s">
        <v>476</v>
      </c>
      <c r="C439" s="7" t="s">
        <v>404</v>
      </c>
      <c r="D439" s="7" t="s">
        <v>466</v>
      </c>
      <c r="E439" s="7">
        <v>34</v>
      </c>
      <c r="F439" s="7">
        <v>28</v>
      </c>
      <c r="G439" s="8">
        <f>F439/E439</f>
        <v>0.823529411764706</v>
      </c>
      <c r="H439" s="12" t="s">
        <v>406</v>
      </c>
      <c r="I439" s="12" t="s">
        <v>406</v>
      </c>
      <c r="J439" s="12" t="s">
        <v>406</v>
      </c>
      <c r="K439" s="10">
        <v>0.415384615384615</v>
      </c>
      <c r="L439" s="10">
        <v>0.129032258064516</v>
      </c>
    </row>
    <row r="440" spans="1:12">
      <c r="A440" s="7">
        <v>2023016591</v>
      </c>
      <c r="B440" s="7" t="s">
        <v>477</v>
      </c>
      <c r="C440" s="7" t="s">
        <v>404</v>
      </c>
      <c r="D440" s="7" t="s">
        <v>466</v>
      </c>
      <c r="E440" s="7">
        <v>33</v>
      </c>
      <c r="F440" s="7">
        <v>33</v>
      </c>
      <c r="G440" s="8">
        <f>F440/E440</f>
        <v>1</v>
      </c>
      <c r="H440" s="12" t="s">
        <v>406</v>
      </c>
      <c r="I440" s="12" t="s">
        <v>406</v>
      </c>
      <c r="J440" s="12" t="s">
        <v>406</v>
      </c>
      <c r="K440" s="10">
        <v>0.0153846153846154</v>
      </c>
      <c r="L440" s="10">
        <v>0.0161290322580645</v>
      </c>
    </row>
    <row r="441" spans="1:12">
      <c r="A441" s="7">
        <v>2023016605</v>
      </c>
      <c r="B441" s="7" t="s">
        <v>478</v>
      </c>
      <c r="C441" s="7" t="s">
        <v>404</v>
      </c>
      <c r="D441" s="7" t="s">
        <v>466</v>
      </c>
      <c r="E441" s="7">
        <v>34</v>
      </c>
      <c r="F441" s="7">
        <v>28</v>
      </c>
      <c r="G441" s="8">
        <f>F441/E441</f>
        <v>0.823529411764706</v>
      </c>
      <c r="H441" s="12" t="s">
        <v>406</v>
      </c>
      <c r="I441" s="12" t="s">
        <v>406</v>
      </c>
      <c r="J441" s="12" t="s">
        <v>406</v>
      </c>
      <c r="K441" s="10">
        <v>0.446153846153846</v>
      </c>
      <c r="L441" s="10">
        <v>0.338709677419355</v>
      </c>
    </row>
    <row r="442" spans="1:12">
      <c r="A442" s="7">
        <v>2023016608</v>
      </c>
      <c r="B442" s="7" t="s">
        <v>479</v>
      </c>
      <c r="C442" s="7" t="s">
        <v>404</v>
      </c>
      <c r="D442" s="7" t="s">
        <v>466</v>
      </c>
      <c r="E442" s="7">
        <v>34</v>
      </c>
      <c r="F442" s="7">
        <v>25</v>
      </c>
      <c r="G442" s="8">
        <f>F442/E442</f>
        <v>0.735294117647059</v>
      </c>
      <c r="H442" s="12" t="s">
        <v>406</v>
      </c>
      <c r="I442" s="12" t="s">
        <v>406</v>
      </c>
      <c r="J442" s="12" t="s">
        <v>406</v>
      </c>
      <c r="K442" s="10">
        <v>0.369230769230769</v>
      </c>
      <c r="L442" s="10">
        <v>0.419354838709677</v>
      </c>
    </row>
    <row r="443" spans="1:12">
      <c r="A443" s="7">
        <v>2023016609</v>
      </c>
      <c r="B443" s="7" t="s">
        <v>480</v>
      </c>
      <c r="C443" s="7" t="s">
        <v>404</v>
      </c>
      <c r="D443" s="7" t="s">
        <v>466</v>
      </c>
      <c r="E443" s="7">
        <v>34</v>
      </c>
      <c r="F443" s="7">
        <v>30</v>
      </c>
      <c r="G443" s="8">
        <f>F443/E443</f>
        <v>0.882352941176471</v>
      </c>
      <c r="H443" s="12" t="s">
        <v>406</v>
      </c>
      <c r="I443" s="12" t="s">
        <v>406</v>
      </c>
      <c r="J443" s="12" t="s">
        <v>406</v>
      </c>
      <c r="K443" s="10">
        <v>0.107692307692308</v>
      </c>
      <c r="L443" s="10">
        <v>0.193548387096774</v>
      </c>
    </row>
    <row r="444" spans="1:12">
      <c r="A444" s="7">
        <v>2023016611</v>
      </c>
      <c r="B444" s="7" t="s">
        <v>481</v>
      </c>
      <c r="C444" s="7" t="s">
        <v>404</v>
      </c>
      <c r="D444" s="7" t="s">
        <v>466</v>
      </c>
      <c r="E444" s="7">
        <v>36</v>
      </c>
      <c r="F444" s="7">
        <v>27</v>
      </c>
      <c r="G444" s="8">
        <f>F444/E444</f>
        <v>0.75</v>
      </c>
      <c r="H444" s="12" t="s">
        <v>406</v>
      </c>
      <c r="I444" s="12" t="s">
        <v>406</v>
      </c>
      <c r="J444" s="12" t="s">
        <v>406</v>
      </c>
      <c r="K444" s="10">
        <v>0.153846153846154</v>
      </c>
      <c r="L444" s="10">
        <v>0.354838709677419</v>
      </c>
    </row>
    <row r="445" spans="1:12">
      <c r="A445" s="7">
        <v>2023016612</v>
      </c>
      <c r="B445" s="7" t="s">
        <v>482</v>
      </c>
      <c r="C445" s="7" t="s">
        <v>404</v>
      </c>
      <c r="D445" s="7" t="s">
        <v>466</v>
      </c>
      <c r="E445" s="7">
        <v>36</v>
      </c>
      <c r="F445" s="7">
        <v>33</v>
      </c>
      <c r="G445" s="8">
        <f>F445/E445</f>
        <v>0.916666666666667</v>
      </c>
      <c r="H445" s="12" t="s">
        <v>406</v>
      </c>
      <c r="I445" s="12" t="s">
        <v>406</v>
      </c>
      <c r="J445" s="12" t="s">
        <v>406</v>
      </c>
      <c r="K445" s="10">
        <v>0.230769230769231</v>
      </c>
      <c r="L445" s="10">
        <v>0.112903225806452</v>
      </c>
    </row>
    <row r="446" spans="1:12">
      <c r="A446" s="7">
        <v>2023016613</v>
      </c>
      <c r="B446" s="7" t="s">
        <v>483</v>
      </c>
      <c r="C446" s="7" t="s">
        <v>404</v>
      </c>
      <c r="D446" s="7" t="s">
        <v>466</v>
      </c>
      <c r="E446" s="7">
        <v>36</v>
      </c>
      <c r="F446" s="7">
        <v>32</v>
      </c>
      <c r="G446" s="8">
        <f>F446/E446</f>
        <v>0.888888888888889</v>
      </c>
      <c r="H446" s="12" t="s">
        <v>406</v>
      </c>
      <c r="I446" s="12" t="s">
        <v>406</v>
      </c>
      <c r="J446" s="12" t="s">
        <v>406</v>
      </c>
      <c r="K446" s="10">
        <v>0.215384615384615</v>
      </c>
      <c r="L446" s="10">
        <v>0.467741935483871</v>
      </c>
    </row>
    <row r="447" spans="1:12">
      <c r="A447" s="7">
        <v>2023016614</v>
      </c>
      <c r="B447" s="7" t="s">
        <v>484</v>
      </c>
      <c r="C447" s="7" t="s">
        <v>404</v>
      </c>
      <c r="D447" s="7" t="s">
        <v>466</v>
      </c>
      <c r="E447" s="7">
        <v>34</v>
      </c>
      <c r="F447" s="7">
        <v>33</v>
      </c>
      <c r="G447" s="8">
        <f>F447/E447</f>
        <v>0.970588235294118</v>
      </c>
      <c r="H447" s="12" t="s">
        <v>406</v>
      </c>
      <c r="I447" s="12" t="s">
        <v>406</v>
      </c>
      <c r="J447" s="12" t="s">
        <v>406</v>
      </c>
      <c r="K447" s="10">
        <v>0.0307692307692308</v>
      </c>
      <c r="L447" s="10">
        <v>0.0806451612903226</v>
      </c>
    </row>
    <row r="448" spans="1:12">
      <c r="A448" s="7">
        <v>2023016615</v>
      </c>
      <c r="B448" s="7" t="s">
        <v>485</v>
      </c>
      <c r="C448" s="7" t="s">
        <v>404</v>
      </c>
      <c r="D448" s="7" t="s">
        <v>466</v>
      </c>
      <c r="E448" s="7">
        <v>34</v>
      </c>
      <c r="F448" s="7">
        <v>28</v>
      </c>
      <c r="G448" s="8">
        <f>F448/E448</f>
        <v>0.823529411764706</v>
      </c>
      <c r="H448" s="12" t="s">
        <v>406</v>
      </c>
      <c r="I448" s="12" t="s">
        <v>406</v>
      </c>
      <c r="J448" s="12" t="s">
        <v>406</v>
      </c>
      <c r="K448" s="10">
        <v>0.0461538461538462</v>
      </c>
      <c r="L448" s="10">
        <v>0.0483870967741935</v>
      </c>
    </row>
    <row r="449" spans="1:12">
      <c r="A449" s="7">
        <v>2023016616</v>
      </c>
      <c r="B449" s="7" t="s">
        <v>486</v>
      </c>
      <c r="C449" s="7" t="s">
        <v>404</v>
      </c>
      <c r="D449" s="7" t="s">
        <v>466</v>
      </c>
      <c r="E449" s="7">
        <v>34</v>
      </c>
      <c r="F449" s="7">
        <v>31</v>
      </c>
      <c r="G449" s="8">
        <f>F449/E449</f>
        <v>0.911764705882353</v>
      </c>
      <c r="H449" s="12" t="s">
        <v>406</v>
      </c>
      <c r="I449" s="12" t="s">
        <v>406</v>
      </c>
      <c r="J449" s="12" t="s">
        <v>406</v>
      </c>
      <c r="K449" s="10">
        <v>0.0769230769230769</v>
      </c>
      <c r="L449" s="10">
        <v>0.0967741935483871</v>
      </c>
    </row>
    <row r="450" spans="1:12">
      <c r="A450" s="7">
        <v>2023016621</v>
      </c>
      <c r="B450" s="7" t="s">
        <v>487</v>
      </c>
      <c r="C450" s="7" t="s">
        <v>404</v>
      </c>
      <c r="D450" s="7" t="s">
        <v>466</v>
      </c>
      <c r="E450" s="7">
        <v>34</v>
      </c>
      <c r="F450" s="7">
        <v>26</v>
      </c>
      <c r="G450" s="8">
        <f>F450/E450</f>
        <v>0.764705882352941</v>
      </c>
      <c r="H450" s="12" t="s">
        <v>406</v>
      </c>
      <c r="I450" s="12" t="s">
        <v>406</v>
      </c>
      <c r="J450" s="12" t="s">
        <v>406</v>
      </c>
      <c r="K450" s="10">
        <v>0.384615384615385</v>
      </c>
      <c r="L450" s="10">
        <v>0.306451612903226</v>
      </c>
    </row>
    <row r="451" spans="1:12">
      <c r="A451" s="7">
        <v>2023016623</v>
      </c>
      <c r="B451" s="7" t="s">
        <v>488</v>
      </c>
      <c r="C451" s="7" t="s">
        <v>404</v>
      </c>
      <c r="D451" s="7" t="s">
        <v>466</v>
      </c>
      <c r="E451" s="7">
        <v>34</v>
      </c>
      <c r="F451" s="7">
        <v>24</v>
      </c>
      <c r="G451" s="8">
        <f>F451/E451</f>
        <v>0.705882352941177</v>
      </c>
      <c r="H451" s="12" t="s">
        <v>406</v>
      </c>
      <c r="I451" s="12" t="s">
        <v>406</v>
      </c>
      <c r="J451" s="12" t="s">
        <v>406</v>
      </c>
      <c r="K451" s="10">
        <v>0.461538461538462</v>
      </c>
      <c r="L451" s="10">
        <v>0.483870967741935</v>
      </c>
    </row>
    <row r="452" spans="1:12">
      <c r="A452" s="7">
        <v>2023016631</v>
      </c>
      <c r="B452" s="7" t="s">
        <v>489</v>
      </c>
      <c r="C452" s="7" t="s">
        <v>404</v>
      </c>
      <c r="D452" s="7" t="s">
        <v>466</v>
      </c>
      <c r="E452" s="7">
        <v>34</v>
      </c>
      <c r="F452" s="7">
        <v>24</v>
      </c>
      <c r="G452" s="8">
        <f>F452/E452</f>
        <v>0.705882352941177</v>
      </c>
      <c r="H452" s="12" t="s">
        <v>406</v>
      </c>
      <c r="I452" s="12" t="s">
        <v>406</v>
      </c>
      <c r="J452" s="12" t="s">
        <v>406</v>
      </c>
      <c r="K452" s="10">
        <v>0.492307692307692</v>
      </c>
      <c r="L452" s="10">
        <v>0.225806451612903</v>
      </c>
    </row>
    <row r="453" spans="1:12">
      <c r="A453" s="7">
        <v>2023016632</v>
      </c>
      <c r="B453" s="7" t="s">
        <v>490</v>
      </c>
      <c r="C453" s="7" t="s">
        <v>404</v>
      </c>
      <c r="D453" s="7" t="s">
        <v>466</v>
      </c>
      <c r="E453" s="7">
        <v>34</v>
      </c>
      <c r="F453" s="7">
        <v>26</v>
      </c>
      <c r="G453" s="8">
        <f>F453/E453</f>
        <v>0.764705882352941</v>
      </c>
      <c r="H453" s="12" t="s">
        <v>406</v>
      </c>
      <c r="I453" s="12" t="s">
        <v>406</v>
      </c>
      <c r="J453" s="12" t="s">
        <v>406</v>
      </c>
      <c r="K453" s="10">
        <v>0.476923076923077</v>
      </c>
      <c r="L453" s="10">
        <v>0.370967741935484</v>
      </c>
    </row>
    <row r="454" spans="1:12">
      <c r="A454" s="7">
        <v>2023016633</v>
      </c>
      <c r="B454" s="7" t="s">
        <v>491</v>
      </c>
      <c r="C454" s="7" t="s">
        <v>404</v>
      </c>
      <c r="D454" s="7" t="s">
        <v>466</v>
      </c>
      <c r="E454" s="7">
        <v>34</v>
      </c>
      <c r="F454" s="7">
        <v>32</v>
      </c>
      <c r="G454" s="8">
        <f>F454/E454</f>
        <v>0.941176470588235</v>
      </c>
      <c r="H454" s="12" t="s">
        <v>406</v>
      </c>
      <c r="I454" s="12" t="s">
        <v>406</v>
      </c>
      <c r="J454" s="12" t="s">
        <v>406</v>
      </c>
      <c r="K454" s="10">
        <v>0.184615384615385</v>
      </c>
      <c r="L454" s="10">
        <v>0.032258064516129</v>
      </c>
    </row>
    <row r="455" spans="1:12">
      <c r="A455" s="7">
        <v>2023016634</v>
      </c>
      <c r="B455" s="7" t="s">
        <v>492</v>
      </c>
      <c r="C455" s="7" t="s">
        <v>404</v>
      </c>
      <c r="D455" s="7" t="s">
        <v>466</v>
      </c>
      <c r="E455" s="7">
        <v>34</v>
      </c>
      <c r="F455" s="7">
        <v>26</v>
      </c>
      <c r="G455" s="8">
        <f>F455/E455</f>
        <v>0.764705882352941</v>
      </c>
      <c r="H455" s="12" t="s">
        <v>406</v>
      </c>
      <c r="I455" s="12" t="s">
        <v>406</v>
      </c>
      <c r="J455" s="12" t="s">
        <v>406</v>
      </c>
      <c r="K455" s="10">
        <v>0.276923076923077</v>
      </c>
      <c r="L455" s="10">
        <v>0.258064516129032</v>
      </c>
    </row>
    <row r="456" spans="1:12">
      <c r="A456" s="7">
        <v>2020015978</v>
      </c>
      <c r="B456" s="7" t="s">
        <v>493</v>
      </c>
      <c r="C456" s="7" t="s">
        <v>494</v>
      </c>
      <c r="D456" s="7" t="s">
        <v>495</v>
      </c>
      <c r="E456" s="7">
        <v>31</v>
      </c>
      <c r="F456" s="7">
        <v>23</v>
      </c>
      <c r="G456" s="8">
        <f>F456/E456</f>
        <v>0.741935483870968</v>
      </c>
      <c r="H456" s="9">
        <v>3.07714285714286</v>
      </c>
      <c r="I456" s="7">
        <v>25</v>
      </c>
      <c r="J456" s="7" t="s">
        <v>15</v>
      </c>
      <c r="K456" s="10">
        <f>VLOOKUP(A456,[1]符合培育选拔基本条件1、2、3条的学生名单!$A:$K,11,FALSE)</f>
        <v>0.294736842105263</v>
      </c>
      <c r="L456" s="10">
        <f>VLOOKUP(A456,[1]符合培育选拔基本条件1、2、3条的学生名单!$A:$L,12,FALSE)</f>
        <v>0.294736842105263</v>
      </c>
    </row>
    <row r="457" spans="1:12">
      <c r="A457" s="7">
        <v>2022016393</v>
      </c>
      <c r="B457" s="7" t="s">
        <v>496</v>
      </c>
      <c r="C457" s="7" t="s">
        <v>494</v>
      </c>
      <c r="D457" s="7" t="s">
        <v>495</v>
      </c>
      <c r="E457" s="7">
        <v>33</v>
      </c>
      <c r="F457" s="7">
        <v>29</v>
      </c>
      <c r="G457" s="8">
        <f>F457/E457</f>
        <v>0.878787878787879</v>
      </c>
      <c r="H457" s="9">
        <v>4.11034482758621</v>
      </c>
      <c r="I457" s="7">
        <v>3</v>
      </c>
      <c r="J457" s="7" t="s">
        <v>15</v>
      </c>
      <c r="K457" s="10">
        <f>VLOOKUP(A457,[1]符合培育选拔基本条件1、2、3条的学生名单!$A:$K,11,FALSE)</f>
        <v>0.0204081632653061</v>
      </c>
      <c r="L457" s="10">
        <f>VLOOKUP(A457,[1]符合培育选拔基本条件1、2、3条的学生名单!$A:$L,12,FALSE)</f>
        <v>0.0421052631578947</v>
      </c>
    </row>
    <row r="458" spans="1:12">
      <c r="A458" s="7">
        <v>2023015978</v>
      </c>
      <c r="B458" s="7" t="s">
        <v>497</v>
      </c>
      <c r="C458" s="7" t="s">
        <v>494</v>
      </c>
      <c r="D458" s="7" t="s">
        <v>495</v>
      </c>
      <c r="E458" s="7">
        <v>31</v>
      </c>
      <c r="F458" s="7">
        <v>19</v>
      </c>
      <c r="G458" s="8">
        <f>F458/E458</f>
        <v>0.612903225806452</v>
      </c>
      <c r="H458" s="9">
        <v>2.89142857142857</v>
      </c>
      <c r="I458" s="7">
        <v>31</v>
      </c>
      <c r="J458" s="7" t="s">
        <v>15</v>
      </c>
      <c r="K458" s="10">
        <f>VLOOKUP(A458,[1]符合培育选拔基本条件1、2、3条的学生名单!$A:$K,11,FALSE)</f>
        <v>0.210526315789474</v>
      </c>
      <c r="L458" s="10">
        <f>VLOOKUP(A458,[1]符合培育选拔基本条件1、2、3条的学生名单!$A:$L,12,FALSE)</f>
        <v>0.210526315789474</v>
      </c>
    </row>
    <row r="459" spans="1:12">
      <c r="A459" s="7">
        <v>2023016776</v>
      </c>
      <c r="B459" s="7" t="s">
        <v>498</v>
      </c>
      <c r="C459" s="7" t="s">
        <v>494</v>
      </c>
      <c r="D459" s="7" t="s">
        <v>495</v>
      </c>
      <c r="E459" s="7">
        <v>31</v>
      </c>
      <c r="F459" s="7">
        <v>21</v>
      </c>
      <c r="G459" s="8">
        <f>F459/E459</f>
        <v>0.67741935483871</v>
      </c>
      <c r="H459" s="9">
        <v>3.18947368421053</v>
      </c>
      <c r="I459" s="7">
        <v>21</v>
      </c>
      <c r="J459" s="7" t="s">
        <v>15</v>
      </c>
      <c r="K459" s="10">
        <f>VLOOKUP(A459,[1]符合培育选拔基本条件1、2、3条的学生名单!$A:$K,11,FALSE)</f>
        <v>0.285714285714286</v>
      </c>
      <c r="L459" s="10">
        <f>VLOOKUP(A459,[1]符合培育选拔基本条件1、2、3条的学生名单!$A:$L,12,FALSE)</f>
        <v>0.252631578947368</v>
      </c>
    </row>
    <row r="460" spans="1:12">
      <c r="A460" s="7">
        <v>2023016777</v>
      </c>
      <c r="B460" s="7" t="s">
        <v>499</v>
      </c>
      <c r="C460" s="7" t="s">
        <v>494</v>
      </c>
      <c r="D460" s="7" t="s">
        <v>495</v>
      </c>
      <c r="E460" s="7">
        <v>35</v>
      </c>
      <c r="F460" s="7">
        <v>25</v>
      </c>
      <c r="G460" s="8">
        <f>F460/E460</f>
        <v>0.714285714285714</v>
      </c>
      <c r="H460" s="9">
        <v>3.18</v>
      </c>
      <c r="I460" s="7">
        <v>22</v>
      </c>
      <c r="J460" s="7" t="s">
        <v>15</v>
      </c>
      <c r="K460" s="10">
        <f>VLOOKUP(A460,[1]符合培育选拔基本条件1、2、3条的学生名单!$A:$K,11,FALSE)</f>
        <v>0.336734693877551</v>
      </c>
      <c r="L460" s="10">
        <f>VLOOKUP(A460,[1]符合培育选拔基本条件1、2、3条的学生名单!$A:$L,12,FALSE)</f>
        <v>0.231578947368421</v>
      </c>
    </row>
    <row r="461" spans="1:12">
      <c r="A461" s="7">
        <v>2023016778</v>
      </c>
      <c r="B461" s="7" t="s">
        <v>500</v>
      </c>
      <c r="C461" s="7" t="s">
        <v>494</v>
      </c>
      <c r="D461" s="7" t="s">
        <v>495</v>
      </c>
      <c r="E461" s="7">
        <v>35</v>
      </c>
      <c r="F461" s="7">
        <v>22</v>
      </c>
      <c r="G461" s="8">
        <f>F461/E461</f>
        <v>0.628571428571429</v>
      </c>
      <c r="H461" s="9">
        <v>3.38285714285714</v>
      </c>
      <c r="I461" s="7">
        <v>15</v>
      </c>
      <c r="J461" s="7" t="s">
        <v>15</v>
      </c>
      <c r="K461" s="10">
        <f>VLOOKUP(A461,[1]符合培育选拔基本条件1、2、3条的学生名单!$A:$K,11,FALSE)</f>
        <v>0.346938775510204</v>
      </c>
      <c r="L461" s="10">
        <f>VLOOKUP(A461,[1]符合培育选拔基本条件1、2、3条的学生名单!$A:$L,12,FALSE)</f>
        <v>0.315789473684211</v>
      </c>
    </row>
    <row r="462" spans="1:12">
      <c r="A462" s="7">
        <v>2023016795</v>
      </c>
      <c r="B462" s="7" t="s">
        <v>501</v>
      </c>
      <c r="C462" s="7" t="s">
        <v>494</v>
      </c>
      <c r="D462" s="7" t="s">
        <v>495</v>
      </c>
      <c r="E462" s="7">
        <v>35</v>
      </c>
      <c r="F462" s="7">
        <v>30</v>
      </c>
      <c r="G462" s="8">
        <f>F462/E462</f>
        <v>0.857142857142857</v>
      </c>
      <c r="H462" s="9">
        <v>3.75428571428571</v>
      </c>
      <c r="I462" s="7">
        <v>7</v>
      </c>
      <c r="J462" s="7" t="s">
        <v>15</v>
      </c>
      <c r="K462" s="10">
        <f>VLOOKUP(A462,[1]符合培育选拔基本条件1、2、3条的学生名单!$A:$K,11,FALSE)</f>
        <v>0.0612244897959184</v>
      </c>
      <c r="L462" s="10">
        <f>VLOOKUP(A462,[1]符合培育选拔基本条件1、2、3条的学生名单!$A:$L,12,FALSE)</f>
        <v>0.105263157894737</v>
      </c>
    </row>
    <row r="463" spans="1:12">
      <c r="A463" s="7">
        <v>2023016805</v>
      </c>
      <c r="B463" s="7" t="s">
        <v>502</v>
      </c>
      <c r="C463" s="7" t="s">
        <v>494</v>
      </c>
      <c r="D463" s="7" t="s">
        <v>495</v>
      </c>
      <c r="E463" s="7">
        <v>35</v>
      </c>
      <c r="F463" s="7">
        <v>29</v>
      </c>
      <c r="G463" s="8">
        <f>F463/E463</f>
        <v>0.828571428571429</v>
      </c>
      <c r="H463" s="9">
        <v>3.98857142857143</v>
      </c>
      <c r="I463" s="7">
        <v>5</v>
      </c>
      <c r="J463" s="7" t="s">
        <v>15</v>
      </c>
      <c r="K463" s="10">
        <f>VLOOKUP(A463,[1]符合培育选拔基本条件1、2、3条的学生名单!$A:$K,11,FALSE)</f>
        <v>0.0408163265306122</v>
      </c>
      <c r="L463" s="10">
        <f>VLOOKUP(A463,[1]符合培育选拔基本条件1、2、3条的学生名单!$A:$L,12,FALSE)</f>
        <v>0.147368421052632</v>
      </c>
    </row>
    <row r="464" spans="1:12">
      <c r="A464" s="7">
        <v>2023016811</v>
      </c>
      <c r="B464" s="7" t="s">
        <v>503</v>
      </c>
      <c r="C464" s="7" t="s">
        <v>494</v>
      </c>
      <c r="D464" s="7" t="s">
        <v>495</v>
      </c>
      <c r="E464" s="7">
        <v>35</v>
      </c>
      <c r="F464" s="7">
        <v>27</v>
      </c>
      <c r="G464" s="8">
        <f>F464/E464</f>
        <v>0.771428571428571</v>
      </c>
      <c r="H464" s="9">
        <v>3.57142857142857</v>
      </c>
      <c r="I464" s="7">
        <v>12</v>
      </c>
      <c r="J464" s="7" t="s">
        <v>15</v>
      </c>
      <c r="K464" s="10">
        <f>VLOOKUP(A464,[1]符合培育选拔基本条件1、2、3条的学生名单!$A:$K,11,FALSE)</f>
        <v>0.0918367346938776</v>
      </c>
      <c r="L464" s="10">
        <f>VLOOKUP(A464,[1]符合培育选拔基本条件1、2、3条的学生名单!$A:$L,12,FALSE)</f>
        <v>0.168421052631579</v>
      </c>
    </row>
    <row r="465" spans="1:12">
      <c r="A465" s="7">
        <v>2023016821</v>
      </c>
      <c r="B465" s="7" t="s">
        <v>504</v>
      </c>
      <c r="C465" s="7" t="s">
        <v>494</v>
      </c>
      <c r="D465" s="7" t="s">
        <v>495</v>
      </c>
      <c r="E465" s="7">
        <v>35</v>
      </c>
      <c r="F465" s="7">
        <v>23</v>
      </c>
      <c r="G465" s="8">
        <f>F465/E465</f>
        <v>0.657142857142857</v>
      </c>
      <c r="H465" s="9">
        <v>3.60857142857143</v>
      </c>
      <c r="I465" s="7">
        <v>11</v>
      </c>
      <c r="J465" s="7" t="s">
        <v>15</v>
      </c>
      <c r="K465" s="10">
        <f>VLOOKUP(A465,[1]符合培育选拔基本条件1、2、3条的学生名单!$A:$K,11,FALSE)</f>
        <v>0.224489795918367</v>
      </c>
      <c r="L465" s="10">
        <f>VLOOKUP(A465,[1]符合培育选拔基本条件1、2、3条的学生名单!$A:$L,12,FALSE)</f>
        <v>0.336842105263158</v>
      </c>
    </row>
    <row r="466" spans="1:12">
      <c r="A466" s="7">
        <v>2023016822</v>
      </c>
      <c r="B466" s="7" t="s">
        <v>505</v>
      </c>
      <c r="C466" s="7" t="s">
        <v>494</v>
      </c>
      <c r="D466" s="7" t="s">
        <v>495</v>
      </c>
      <c r="E466" s="7">
        <v>35</v>
      </c>
      <c r="F466" s="7">
        <v>19</v>
      </c>
      <c r="G466" s="8">
        <f>F466/E466</f>
        <v>0.542857142857143</v>
      </c>
      <c r="H466" s="9">
        <v>3.22285714285714</v>
      </c>
      <c r="I466" s="7">
        <v>20</v>
      </c>
      <c r="J466" s="7" t="s">
        <v>15</v>
      </c>
      <c r="K466" s="10">
        <f>VLOOKUP(A466,[1]符合培育选拔基本条件1、2、3条的学生名单!$A:$K,11,FALSE)</f>
        <v>0.255102040816327</v>
      </c>
      <c r="L466" s="10">
        <f>VLOOKUP(A466,[1]符合培育选拔基本条件1、2、3条的学生名单!$A:$L,12,FALSE)</f>
        <v>0.421052631578947</v>
      </c>
    </row>
    <row r="467" spans="1:12">
      <c r="A467" s="7">
        <v>2023016835</v>
      </c>
      <c r="B467" s="7" t="s">
        <v>506</v>
      </c>
      <c r="C467" s="7" t="s">
        <v>494</v>
      </c>
      <c r="D467" s="7" t="s">
        <v>495</v>
      </c>
      <c r="E467" s="7">
        <v>31</v>
      </c>
      <c r="F467" s="7">
        <v>28</v>
      </c>
      <c r="G467" s="8">
        <f>F467/E467</f>
        <v>0.903225806451613</v>
      </c>
      <c r="H467" s="9">
        <v>4.15789473684211</v>
      </c>
      <c r="I467" s="7">
        <v>2</v>
      </c>
      <c r="J467" s="7" t="s">
        <v>15</v>
      </c>
      <c r="K467" s="10">
        <f>VLOOKUP(A467,[1]符合培育选拔基本条件1、2、3条的学生名单!$A:$K,11,FALSE)</f>
        <v>0.0306122448979592</v>
      </c>
      <c r="L467" s="10">
        <f>VLOOKUP(A467,[1]符合培育选拔基本条件1、2、3条的学生名单!$A:$L,12,FALSE)</f>
        <v>0.0315789473684211</v>
      </c>
    </row>
    <row r="468" spans="1:12">
      <c r="A468" s="7">
        <v>2023016838</v>
      </c>
      <c r="B468" s="7" t="s">
        <v>507</v>
      </c>
      <c r="C468" s="7" t="s">
        <v>494</v>
      </c>
      <c r="D468" s="7" t="s">
        <v>495</v>
      </c>
      <c r="E468" s="7">
        <v>35</v>
      </c>
      <c r="F468" s="7">
        <v>27</v>
      </c>
      <c r="G468" s="8">
        <f>F468/E468</f>
        <v>0.771428571428571</v>
      </c>
      <c r="H468" s="9">
        <v>3.01428571428571</v>
      </c>
      <c r="I468" s="7">
        <v>26</v>
      </c>
      <c r="J468" s="7" t="s">
        <v>15</v>
      </c>
      <c r="K468" s="10">
        <f>VLOOKUP(A468,[1]符合培育选拔基本条件1、2、3条的学生名单!$A:$K,11,FALSE)</f>
        <v>0.0102040816326531</v>
      </c>
      <c r="L468" s="10">
        <f>VLOOKUP(A468,[1]符合培育选拔基本条件1、2、3条的学生名单!$A:$L,12,FALSE)</f>
        <v>0.0210526315789474</v>
      </c>
    </row>
    <row r="469" spans="1:12">
      <c r="A469" s="7">
        <v>2023016842</v>
      </c>
      <c r="B469" s="7" t="s">
        <v>508</v>
      </c>
      <c r="C469" s="7" t="s">
        <v>494</v>
      </c>
      <c r="D469" s="7" t="s">
        <v>495</v>
      </c>
      <c r="E469" s="7">
        <v>35</v>
      </c>
      <c r="F469" s="7">
        <v>29</v>
      </c>
      <c r="G469" s="8">
        <f>F469/E469</f>
        <v>0.828571428571429</v>
      </c>
      <c r="H469" s="9">
        <v>3.65142857142857</v>
      </c>
      <c r="I469" s="7">
        <v>9</v>
      </c>
      <c r="J469" s="7" t="s">
        <v>15</v>
      </c>
      <c r="K469" s="10">
        <f>VLOOKUP(A469,[1]符合培育选拔基本条件1、2、3条的学生名单!$A:$K,11,FALSE)</f>
        <v>0.102040816326531</v>
      </c>
      <c r="L469" s="10">
        <f>VLOOKUP(A469,[1]符合培育选拔基本条件1、2、3条的学生名单!$A:$L,12,FALSE)</f>
        <v>0.0736842105263158</v>
      </c>
    </row>
    <row r="470" spans="1:12">
      <c r="A470" s="7">
        <v>2023016843</v>
      </c>
      <c r="B470" s="7" t="s">
        <v>509</v>
      </c>
      <c r="C470" s="7" t="s">
        <v>494</v>
      </c>
      <c r="D470" s="7" t="s">
        <v>495</v>
      </c>
      <c r="E470" s="7">
        <v>35</v>
      </c>
      <c r="F470" s="7">
        <v>23</v>
      </c>
      <c r="G470" s="8">
        <f>F470/E470</f>
        <v>0.657142857142857</v>
      </c>
      <c r="H470" s="9">
        <v>3.55428571428571</v>
      </c>
      <c r="I470" s="7">
        <v>13</v>
      </c>
      <c r="J470" s="7" t="s">
        <v>15</v>
      </c>
      <c r="K470" s="10">
        <f>VLOOKUP(A470,[1]符合培育选拔基本条件1、2、3条的学生名单!$A:$K,11,FALSE)</f>
        <v>0.275510204081633</v>
      </c>
      <c r="L470" s="10">
        <f>VLOOKUP(A470,[1]符合培育选拔基本条件1、2、3条的学生名单!$A:$L,12,FALSE)</f>
        <v>0.157894736842105</v>
      </c>
    </row>
    <row r="471" spans="1:12">
      <c r="A471" s="7">
        <v>2023016844</v>
      </c>
      <c r="B471" s="7" t="s">
        <v>510</v>
      </c>
      <c r="C471" s="7" t="s">
        <v>494</v>
      </c>
      <c r="D471" s="7" t="s">
        <v>495</v>
      </c>
      <c r="E471" s="7">
        <v>35</v>
      </c>
      <c r="F471" s="7">
        <v>33</v>
      </c>
      <c r="G471" s="8">
        <f>F471/E471</f>
        <v>0.942857142857143</v>
      </c>
      <c r="H471" s="9">
        <v>4.27428571428571</v>
      </c>
      <c r="I471" s="7">
        <v>1</v>
      </c>
      <c r="J471" s="7" t="s">
        <v>15</v>
      </c>
      <c r="K471" s="10">
        <f>VLOOKUP(A471,[1]符合培育选拔基本条件1、2、3条的学生名单!$A:$K,11,FALSE)</f>
        <v>0.0510204081632653</v>
      </c>
      <c r="L471" s="10">
        <f>VLOOKUP(A471,[1]符合培育选拔基本条件1、2、3条的学生名单!$A:$L,12,FALSE)</f>
        <v>0.0526315789473684</v>
      </c>
    </row>
    <row r="472" spans="1:12">
      <c r="A472" s="7">
        <v>2023016846</v>
      </c>
      <c r="B472" s="7" t="s">
        <v>511</v>
      </c>
      <c r="C472" s="7" t="s">
        <v>494</v>
      </c>
      <c r="D472" s="7" t="s">
        <v>495</v>
      </c>
      <c r="E472" s="7">
        <v>35</v>
      </c>
      <c r="F472" s="7">
        <v>22</v>
      </c>
      <c r="G472" s="8">
        <f>F472/E472</f>
        <v>0.628571428571429</v>
      </c>
      <c r="H472" s="9">
        <v>2.97142857142857</v>
      </c>
      <c r="I472" s="7">
        <v>27</v>
      </c>
      <c r="J472" s="7" t="s">
        <v>15</v>
      </c>
      <c r="K472" s="10">
        <f>VLOOKUP(A472,[1]符合培育选拔基本条件1、2、3条的学生名单!$A:$K,11,FALSE)</f>
        <v>0.387755102040816</v>
      </c>
      <c r="L472" s="10">
        <f>VLOOKUP(A472,[1]符合培育选拔基本条件1、2、3条的学生名单!$A:$L,12,FALSE)</f>
        <v>0.452631578947368</v>
      </c>
    </row>
    <row r="473" spans="1:12">
      <c r="A473" s="7">
        <v>2023016849</v>
      </c>
      <c r="B473" s="7" t="s">
        <v>512</v>
      </c>
      <c r="C473" s="7" t="s">
        <v>494</v>
      </c>
      <c r="D473" s="7" t="s">
        <v>495</v>
      </c>
      <c r="E473" s="7">
        <v>32</v>
      </c>
      <c r="F473" s="7">
        <v>29</v>
      </c>
      <c r="G473" s="8">
        <f>F473/E473</f>
        <v>0.90625</v>
      </c>
      <c r="H473" s="9">
        <v>3.26</v>
      </c>
      <c r="I473" s="7">
        <v>18</v>
      </c>
      <c r="J473" s="7" t="s">
        <v>15</v>
      </c>
      <c r="K473" s="10">
        <f>VLOOKUP(A473,[1]符合培育选拔基本条件1、2、3条的学生名单!$A:$K,11,FALSE)</f>
        <v>0.0714285714285714</v>
      </c>
      <c r="L473" s="10">
        <f>VLOOKUP(A473,[1]符合培育选拔基本条件1、2、3条的学生名单!$A:$L,12,FALSE)</f>
        <v>0.136842105263158</v>
      </c>
    </row>
    <row r="474" spans="1:12">
      <c r="A474" s="7">
        <v>2023016852</v>
      </c>
      <c r="B474" s="7" t="s">
        <v>513</v>
      </c>
      <c r="C474" s="7" t="s">
        <v>494</v>
      </c>
      <c r="D474" s="7" t="s">
        <v>495</v>
      </c>
      <c r="E474" s="7">
        <v>35</v>
      </c>
      <c r="F474" s="7">
        <v>28</v>
      </c>
      <c r="G474" s="8">
        <f>F474/E474</f>
        <v>0.8</v>
      </c>
      <c r="H474" s="9">
        <v>3.63428571428571</v>
      </c>
      <c r="I474" s="7">
        <v>10</v>
      </c>
      <c r="J474" s="7" t="s">
        <v>15</v>
      </c>
      <c r="K474" s="10">
        <f>VLOOKUP(A474,[1]符合培育选拔基本条件1、2、3条的学生名单!$A:$K,11,FALSE)</f>
        <v>0.0816326530612245</v>
      </c>
      <c r="L474" s="10">
        <f>VLOOKUP(A474,[1]符合培育选拔基本条件1、2、3条的学生名单!$A:$L,12,FALSE)</f>
        <v>0.0105263157894737</v>
      </c>
    </row>
    <row r="475" spans="1:12">
      <c r="A475" s="7">
        <v>2023016853</v>
      </c>
      <c r="B475" s="7" t="s">
        <v>514</v>
      </c>
      <c r="C475" s="7" t="s">
        <v>494</v>
      </c>
      <c r="D475" s="7" t="s">
        <v>495</v>
      </c>
      <c r="E475" s="7">
        <v>31</v>
      </c>
      <c r="F475" s="7">
        <v>26</v>
      </c>
      <c r="G475" s="8">
        <f>F475/E475</f>
        <v>0.838709677419355</v>
      </c>
      <c r="H475" s="9">
        <v>3.74857142857143</v>
      </c>
      <c r="I475" s="7">
        <v>8</v>
      </c>
      <c r="J475" s="7" t="s">
        <v>15</v>
      </c>
      <c r="K475" s="10">
        <f>VLOOKUP(A475,[1]符合培育选拔基本条件1、2、3条的学生名单!$A:$K,11,FALSE)</f>
        <v>0.163265306122449</v>
      </c>
      <c r="L475" s="10">
        <f>VLOOKUP(A475,[1]符合培育选拔基本条件1、2、3条的学生名单!$A:$L,12,FALSE)</f>
        <v>0.2</v>
      </c>
    </row>
    <row r="476" spans="1:12">
      <c r="A476" s="7">
        <v>2023016855</v>
      </c>
      <c r="B476" s="7" t="s">
        <v>515</v>
      </c>
      <c r="C476" s="7" t="s">
        <v>494</v>
      </c>
      <c r="D476" s="7" t="s">
        <v>495</v>
      </c>
      <c r="E476" s="7">
        <v>35</v>
      </c>
      <c r="F476" s="7">
        <v>21</v>
      </c>
      <c r="G476" s="8">
        <f>F476/E476</f>
        <v>0.6</v>
      </c>
      <c r="H476" s="9">
        <v>3.42571428571429</v>
      </c>
      <c r="I476" s="7">
        <v>14</v>
      </c>
      <c r="J476" s="7" t="s">
        <v>15</v>
      </c>
      <c r="K476" s="10">
        <f>VLOOKUP(A476,[1]符合培育选拔基本条件1、2、3条的学生名单!$A:$K,11,FALSE)</f>
        <v>0.357142857142857</v>
      </c>
      <c r="L476" s="10">
        <f>VLOOKUP(A476,[1]符合培育选拔基本条件1、2、3条的学生名单!$A:$L,12,FALSE)</f>
        <v>0.284210526315789</v>
      </c>
    </row>
    <row r="477" spans="1:12">
      <c r="A477" s="7">
        <v>2023016864</v>
      </c>
      <c r="B477" s="7" t="s">
        <v>516</v>
      </c>
      <c r="C477" s="7" t="s">
        <v>494</v>
      </c>
      <c r="D477" s="7" t="s">
        <v>495</v>
      </c>
      <c r="E477" s="7">
        <v>35</v>
      </c>
      <c r="F477" s="7">
        <v>28</v>
      </c>
      <c r="G477" s="8">
        <f>F477/E477</f>
        <v>0.8</v>
      </c>
      <c r="H477" s="9">
        <v>2.90285714285714</v>
      </c>
      <c r="I477" s="7">
        <v>30</v>
      </c>
      <c r="J477" s="7" t="s">
        <v>15</v>
      </c>
      <c r="K477" s="10">
        <f>VLOOKUP(A477,[1]符合培育选拔基本条件1、2、3条的学生名单!$A:$K,11,FALSE)</f>
        <v>0.142857142857143</v>
      </c>
      <c r="L477" s="10">
        <f>VLOOKUP(A477,[1]符合培育选拔基本条件1、2、3条的学生名单!$A:$L,12,FALSE)</f>
        <v>0.273684210526316</v>
      </c>
    </row>
    <row r="478" spans="1:12">
      <c r="A478" s="7">
        <v>2023016865</v>
      </c>
      <c r="B478" s="7" t="s">
        <v>517</v>
      </c>
      <c r="C478" s="7" t="s">
        <v>494</v>
      </c>
      <c r="D478" s="7" t="s">
        <v>495</v>
      </c>
      <c r="E478" s="7">
        <v>35</v>
      </c>
      <c r="F478" s="7">
        <v>23</v>
      </c>
      <c r="G478" s="8">
        <f>F478/E478</f>
        <v>0.657142857142857</v>
      </c>
      <c r="H478" s="9">
        <v>2.96</v>
      </c>
      <c r="I478" s="7">
        <v>28</v>
      </c>
      <c r="J478" s="7" t="s">
        <v>15</v>
      </c>
      <c r="K478" s="10">
        <f>VLOOKUP(A478,[1]符合培育选拔基本条件1、2、3条的学生名单!$A:$K,11,FALSE)</f>
        <v>0.306122448979592</v>
      </c>
      <c r="L478" s="10">
        <f>VLOOKUP(A478,[1]符合培育选拔基本条件1、2、3条的学生名单!$A:$L,12,FALSE)</f>
        <v>0.305263157894737</v>
      </c>
    </row>
    <row r="479" spans="1:12">
      <c r="A479" s="7">
        <v>2023016867</v>
      </c>
      <c r="B479" s="7" t="s">
        <v>518</v>
      </c>
      <c r="C479" s="7" t="s">
        <v>494</v>
      </c>
      <c r="D479" s="7" t="s">
        <v>495</v>
      </c>
      <c r="E479" s="7">
        <v>35</v>
      </c>
      <c r="F479" s="7">
        <v>33</v>
      </c>
      <c r="G479" s="8">
        <f>F479/E479</f>
        <v>0.942857142857143</v>
      </c>
      <c r="H479" s="9">
        <v>4.07714285714286</v>
      </c>
      <c r="I479" s="7">
        <v>4</v>
      </c>
      <c r="J479" s="7" t="s">
        <v>15</v>
      </c>
      <c r="K479" s="10">
        <f>VLOOKUP(A479,[1]符合培育选拔基本条件1、2、3条的学生名单!$A:$K,11,FALSE)</f>
        <v>0.112244897959184</v>
      </c>
      <c r="L479" s="10">
        <f>VLOOKUP(A479,[1]符合培育选拔基本条件1、2、3条的学生名单!$A:$L,12,FALSE)</f>
        <v>0.0842105263157895</v>
      </c>
    </row>
    <row r="480" spans="1:12">
      <c r="A480" s="7">
        <v>2023016887</v>
      </c>
      <c r="B480" s="7" t="s">
        <v>519</v>
      </c>
      <c r="C480" s="7" t="s">
        <v>494</v>
      </c>
      <c r="D480" s="7" t="s">
        <v>495</v>
      </c>
      <c r="E480" s="7">
        <v>33</v>
      </c>
      <c r="F480" s="7">
        <v>29</v>
      </c>
      <c r="G480" s="8">
        <f>F480/E480</f>
        <v>0.878787878787879</v>
      </c>
      <c r="H480" s="9">
        <v>3.89428571428571</v>
      </c>
      <c r="I480" s="7">
        <v>6</v>
      </c>
      <c r="J480" s="7" t="s">
        <v>15</v>
      </c>
      <c r="K480" s="10">
        <f>VLOOKUP(A480,[1]符合培育选拔基本条件1、2、3条的学生名单!$A:$K,11,FALSE)</f>
        <v>0.209677419354839</v>
      </c>
      <c r="L480" s="10">
        <f>VLOOKUP(A480,[1]符合培育选拔基本条件1、2、3条的学生名单!$A:$L,12,FALSE)</f>
        <v>0.178947368421053</v>
      </c>
    </row>
    <row r="481" spans="1:12">
      <c r="A481" s="7">
        <v>2022016408</v>
      </c>
      <c r="B481" s="7" t="s">
        <v>520</v>
      </c>
      <c r="C481" s="7" t="s">
        <v>494</v>
      </c>
      <c r="D481" s="7" t="s">
        <v>521</v>
      </c>
      <c r="E481" s="7">
        <v>33</v>
      </c>
      <c r="F481" s="7">
        <v>29</v>
      </c>
      <c r="G481" s="8">
        <f>F481/E481</f>
        <v>0.878787878787879</v>
      </c>
      <c r="H481" s="9">
        <v>4.60857142857143</v>
      </c>
      <c r="I481" s="7">
        <v>1</v>
      </c>
      <c r="J481" s="7" t="s">
        <v>15</v>
      </c>
      <c r="K481" s="10">
        <f>VLOOKUP(A481,[1]符合培育选拔基本条件1、2、3条的学生名单!$A:$K,11,FALSE)</f>
        <v>0.0483870967741935</v>
      </c>
      <c r="L481" s="10">
        <f>VLOOKUP(A481,[1]符合培育选拔基本条件1、2、3条的学生名单!$A:$L,12,FALSE)</f>
        <v>0.037037037037037</v>
      </c>
    </row>
    <row r="482" spans="1:12">
      <c r="A482" s="7">
        <v>2023016870</v>
      </c>
      <c r="B482" s="7" t="s">
        <v>522</v>
      </c>
      <c r="C482" s="7" t="s">
        <v>494</v>
      </c>
      <c r="D482" s="7" t="s">
        <v>521</v>
      </c>
      <c r="E482" s="7">
        <v>30</v>
      </c>
      <c r="F482" s="7">
        <v>19</v>
      </c>
      <c r="G482" s="8">
        <f>F482/E482</f>
        <v>0.633333333333333</v>
      </c>
      <c r="H482" s="9">
        <v>2.94444444444444</v>
      </c>
      <c r="I482" s="7">
        <v>13</v>
      </c>
      <c r="J482" s="7" t="s">
        <v>15</v>
      </c>
      <c r="K482" s="10">
        <f>VLOOKUP(A482,[1]符合培育选拔基本条件1、2、3条的学生名单!$A:$K,11,FALSE)</f>
        <v>0.225806451612903</v>
      </c>
      <c r="L482" s="10">
        <f>VLOOKUP(A482,[1]符合培育选拔基本条件1、2、3条的学生名单!$A:$L,12,FALSE)</f>
        <v>0.462962962962963</v>
      </c>
    </row>
    <row r="483" spans="1:12">
      <c r="A483" s="7">
        <v>2023016877</v>
      </c>
      <c r="B483" s="7" t="s">
        <v>523</v>
      </c>
      <c r="C483" s="7" t="s">
        <v>494</v>
      </c>
      <c r="D483" s="7" t="s">
        <v>521</v>
      </c>
      <c r="E483" s="7">
        <v>34</v>
      </c>
      <c r="F483" s="7">
        <v>33</v>
      </c>
      <c r="G483" s="8">
        <f>F483/E483</f>
        <v>0.970588235294118</v>
      </c>
      <c r="H483" s="9">
        <v>4.2</v>
      </c>
      <c r="I483" s="7">
        <v>4</v>
      </c>
      <c r="J483" s="7" t="s">
        <v>15</v>
      </c>
      <c r="K483" s="10">
        <f>VLOOKUP(A483,[1]符合培育选拔基本条件1、2、3条的学生名单!$A:$K,11,FALSE)</f>
        <v>0.0161290322580645</v>
      </c>
      <c r="L483" s="10">
        <f>VLOOKUP(A483,[1]符合培育选拔基本条件1、2、3条的学生名单!$A:$L,12,FALSE)</f>
        <v>0.0555555555555556</v>
      </c>
    </row>
    <row r="484" spans="1:12">
      <c r="A484" s="7">
        <v>2023016880</v>
      </c>
      <c r="B484" s="7" t="s">
        <v>524</v>
      </c>
      <c r="C484" s="7" t="s">
        <v>494</v>
      </c>
      <c r="D484" s="7" t="s">
        <v>521</v>
      </c>
      <c r="E484" s="7">
        <v>30</v>
      </c>
      <c r="F484" s="7">
        <v>16</v>
      </c>
      <c r="G484" s="8">
        <f>F484/E484</f>
        <v>0.533333333333333</v>
      </c>
      <c r="H484" s="9">
        <v>3.1</v>
      </c>
      <c r="I484" s="7">
        <v>11</v>
      </c>
      <c r="J484" s="7" t="s">
        <v>15</v>
      </c>
      <c r="K484" s="10">
        <f>VLOOKUP(A484,[1]符合培育选拔基本条件1、2、3条的学生名单!$A:$K,11,FALSE)</f>
        <v>0.274193548387097</v>
      </c>
      <c r="L484" s="10">
        <f>VLOOKUP(A484,[1]符合培育选拔基本条件1、2、3条的学生名单!$A:$L,12,FALSE)</f>
        <v>0.5</v>
      </c>
    </row>
    <row r="485" spans="1:12">
      <c r="A485" s="7">
        <v>2023016881</v>
      </c>
      <c r="B485" s="7" t="s">
        <v>525</v>
      </c>
      <c r="C485" s="7" t="s">
        <v>494</v>
      </c>
      <c r="D485" s="7" t="s">
        <v>521</v>
      </c>
      <c r="E485" s="7">
        <v>33</v>
      </c>
      <c r="F485" s="7">
        <v>31</v>
      </c>
      <c r="G485" s="8">
        <f>F485/E485</f>
        <v>0.939393939393939</v>
      </c>
      <c r="H485" s="9">
        <v>3.45142857142857</v>
      </c>
      <c r="I485" s="7">
        <v>7</v>
      </c>
      <c r="J485" s="7" t="s">
        <v>15</v>
      </c>
      <c r="K485" s="10">
        <f>VLOOKUP(A485,[1]符合培育选拔基本条件1、2、3条的学生名单!$A:$K,11,FALSE)</f>
        <v>0.129032258064516</v>
      </c>
      <c r="L485" s="10">
        <f>VLOOKUP(A485,[1]符合培育选拔基本条件1、2、3条的学生名单!$A:$L,12,FALSE)</f>
        <v>0.0925925925925926</v>
      </c>
    </row>
    <row r="486" spans="1:12">
      <c r="A486" s="7">
        <v>2023016884</v>
      </c>
      <c r="B486" s="7" t="s">
        <v>526</v>
      </c>
      <c r="C486" s="7" t="s">
        <v>494</v>
      </c>
      <c r="D486" s="7" t="s">
        <v>521</v>
      </c>
      <c r="E486" s="7">
        <v>25</v>
      </c>
      <c r="F486" s="7">
        <v>22</v>
      </c>
      <c r="G486" s="8">
        <f>F486/E486</f>
        <v>0.88</v>
      </c>
      <c r="H486" s="9">
        <v>3.41428571428571</v>
      </c>
      <c r="I486" s="7">
        <v>8</v>
      </c>
      <c r="J486" s="7" t="s">
        <v>15</v>
      </c>
      <c r="K486" s="10">
        <f>VLOOKUP(A486,[1]符合培育选拔基本条件1、2、3条的学生名单!$A:$K,11,FALSE)</f>
        <v>0.0645161290322581</v>
      </c>
      <c r="L486" s="10">
        <f>VLOOKUP(A486,[1]符合培育选拔基本条件1、2、3条的学生名单!$A:$L,12,FALSE)</f>
        <v>0.166666666666667</v>
      </c>
    </row>
    <row r="487" spans="1:12">
      <c r="A487" s="7">
        <v>2023016893</v>
      </c>
      <c r="B487" s="7" t="s">
        <v>527</v>
      </c>
      <c r="C487" s="7" t="s">
        <v>494</v>
      </c>
      <c r="D487" s="7" t="s">
        <v>521</v>
      </c>
      <c r="E487" s="7">
        <v>34</v>
      </c>
      <c r="F487" s="7">
        <v>26</v>
      </c>
      <c r="G487" s="8">
        <f>F487/E487</f>
        <v>0.764705882352941</v>
      </c>
      <c r="H487" s="9">
        <v>3.87714285714286</v>
      </c>
      <c r="I487" s="7">
        <v>5</v>
      </c>
      <c r="J487" s="7" t="s">
        <v>15</v>
      </c>
      <c r="K487" s="10">
        <f>VLOOKUP(A487,[1]符合培育选拔基本条件1、2、3条的学生名单!$A:$K,11,FALSE)</f>
        <v>0.419354838709677</v>
      </c>
      <c r="L487" s="10">
        <f>VLOOKUP(A487,[1]符合培育选拔基本条件1、2、3条的学生名单!$A:$L,12,FALSE)</f>
        <v>0.148148148148148</v>
      </c>
    </row>
    <row r="488" spans="1:12">
      <c r="A488" s="7">
        <v>2023016900</v>
      </c>
      <c r="B488" s="7" t="s">
        <v>528</v>
      </c>
      <c r="C488" s="7" t="s">
        <v>494</v>
      </c>
      <c r="D488" s="7" t="s">
        <v>521</v>
      </c>
      <c r="E488" s="7">
        <v>34</v>
      </c>
      <c r="F488" s="7">
        <v>26</v>
      </c>
      <c r="G488" s="8">
        <f>F488/E488</f>
        <v>0.764705882352941</v>
      </c>
      <c r="H488" s="9">
        <v>3.20857142857143</v>
      </c>
      <c r="I488" s="7">
        <v>10</v>
      </c>
      <c r="J488" s="7" t="s">
        <v>15</v>
      </c>
      <c r="K488" s="10">
        <f>VLOOKUP(A488,[1]符合培育选拔基本条件1、2、3条的学生名单!$A:$K,11,FALSE)</f>
        <v>0.112903225806452</v>
      </c>
      <c r="L488" s="10">
        <f>VLOOKUP(A488,[1]符合培育选拔基本条件1、2、3条的学生名单!$A:$L,12,FALSE)</f>
        <v>0.111111111111111</v>
      </c>
    </row>
    <row r="489" spans="1:12">
      <c r="A489" s="7">
        <v>2023016903</v>
      </c>
      <c r="B489" s="7" t="s">
        <v>529</v>
      </c>
      <c r="C489" s="7" t="s">
        <v>494</v>
      </c>
      <c r="D489" s="7" t="s">
        <v>521</v>
      </c>
      <c r="E489" s="7">
        <v>34</v>
      </c>
      <c r="F489" s="7">
        <v>28</v>
      </c>
      <c r="G489" s="8">
        <f>F489/E489</f>
        <v>0.823529411764706</v>
      </c>
      <c r="H489" s="9">
        <v>3.45714285714286</v>
      </c>
      <c r="I489" s="7">
        <v>6</v>
      </c>
      <c r="J489" s="7" t="s">
        <v>15</v>
      </c>
      <c r="K489" s="10">
        <f>VLOOKUP(A489,[1]符合培育选拔基本条件1、2、3条的学生名单!$A:$K,11,FALSE)</f>
        <v>0.032258064516129</v>
      </c>
      <c r="L489" s="10">
        <f>VLOOKUP(A489,[1]符合培育选拔基本条件1、2、3条的学生名单!$A:$L,12,FALSE)</f>
        <v>0.0185185185185185</v>
      </c>
    </row>
    <row r="490" spans="1:12">
      <c r="A490" s="7">
        <v>2023016904</v>
      </c>
      <c r="B490" s="7" t="s">
        <v>530</v>
      </c>
      <c r="C490" s="7" t="s">
        <v>494</v>
      </c>
      <c r="D490" s="7" t="s">
        <v>521</v>
      </c>
      <c r="E490" s="7">
        <v>34</v>
      </c>
      <c r="F490" s="7">
        <v>31</v>
      </c>
      <c r="G490" s="8">
        <f>F490/E490</f>
        <v>0.911764705882353</v>
      </c>
      <c r="H490" s="9">
        <v>4.31714285714286</v>
      </c>
      <c r="I490" s="7">
        <v>3</v>
      </c>
      <c r="J490" s="7" t="s">
        <v>15</v>
      </c>
      <c r="K490" s="10">
        <f>VLOOKUP(A490,[1]符合培育选拔基本条件1、2、3条的学生名单!$A:$K,11,FALSE)</f>
        <v>0.17741935483871</v>
      </c>
      <c r="L490" s="10">
        <f>VLOOKUP(A490,[1]符合培育选拔基本条件1、2、3条的学生名单!$A:$L,12,FALSE)</f>
        <v>0.12962962962963</v>
      </c>
    </row>
    <row r="491" spans="1:12">
      <c r="A491" s="7">
        <v>2023016908</v>
      </c>
      <c r="B491" s="7" t="s">
        <v>531</v>
      </c>
      <c r="C491" s="7" t="s">
        <v>494</v>
      </c>
      <c r="D491" s="7" t="s">
        <v>521</v>
      </c>
      <c r="E491" s="7">
        <v>34</v>
      </c>
      <c r="F491" s="7">
        <v>20</v>
      </c>
      <c r="G491" s="8">
        <f>F491/E491</f>
        <v>0.588235294117647</v>
      </c>
      <c r="H491" s="9">
        <v>2.97714285714286</v>
      </c>
      <c r="I491" s="7">
        <v>12</v>
      </c>
      <c r="J491" s="7" t="s">
        <v>15</v>
      </c>
      <c r="K491" s="10">
        <f>VLOOKUP(A491,[1]符合培育选拔基本条件1、2、3条的学生名单!$A:$K,11,FALSE)</f>
        <v>0.5</v>
      </c>
      <c r="L491" s="10">
        <f>VLOOKUP(A491,[1]符合培育选拔基本条件1、2、3条的学生名单!$A:$L,12,FALSE)</f>
        <v>0.185185185185185</v>
      </c>
    </row>
    <row r="492" spans="1:12">
      <c r="A492" s="7">
        <v>2023016912</v>
      </c>
      <c r="B492" s="7" t="s">
        <v>532</v>
      </c>
      <c r="C492" s="7" t="s">
        <v>494</v>
      </c>
      <c r="D492" s="7" t="s">
        <v>521</v>
      </c>
      <c r="E492" s="7">
        <v>34</v>
      </c>
      <c r="F492" s="7">
        <v>30</v>
      </c>
      <c r="G492" s="8">
        <f>F492/E492</f>
        <v>0.882352941176471</v>
      </c>
      <c r="H492" s="9">
        <v>4.47714285714286</v>
      </c>
      <c r="I492" s="7">
        <v>2</v>
      </c>
      <c r="J492" s="7" t="s">
        <v>15</v>
      </c>
      <c r="K492" s="10">
        <f>VLOOKUP(A492,[1]符合培育选拔基本条件1、2、3条的学生名单!$A:$K,11,FALSE)</f>
        <v>0.0967741935483871</v>
      </c>
      <c r="L492" s="10">
        <f>VLOOKUP(A492,[1]符合培育选拔基本条件1、2、3条的学生名单!$A:$L,12,FALSE)</f>
        <v>0.0740740740740741</v>
      </c>
    </row>
    <row r="493" spans="1:12">
      <c r="A493" s="7">
        <v>2023016914</v>
      </c>
      <c r="B493" s="7" t="s">
        <v>533</v>
      </c>
      <c r="C493" s="7" t="s">
        <v>494</v>
      </c>
      <c r="D493" s="7" t="s">
        <v>521</v>
      </c>
      <c r="E493" s="7">
        <v>32</v>
      </c>
      <c r="F493" s="7">
        <v>21</v>
      </c>
      <c r="G493" s="8">
        <f>F493/E493</f>
        <v>0.65625</v>
      </c>
      <c r="H493" s="9">
        <v>3.31111111111111</v>
      </c>
      <c r="I493" s="7">
        <v>9</v>
      </c>
      <c r="J493" s="7" t="s">
        <v>15</v>
      </c>
      <c r="K493" s="10">
        <f>VLOOKUP(A493,[1]符合培育选拔基本条件1、2、3条的学生名单!$A:$K,11,FALSE)</f>
        <v>0.32258064516129</v>
      </c>
      <c r="L493" s="10">
        <f>VLOOKUP(A493,[1]符合培育选拔基本条件1、2、3条的学生名单!$A:$L,12,FALSE)</f>
        <v>0.351851851851852</v>
      </c>
    </row>
    <row r="494" spans="1:12">
      <c r="A494" s="7">
        <v>2023016927</v>
      </c>
      <c r="B494" s="7" t="s">
        <v>534</v>
      </c>
      <c r="C494" s="7" t="s">
        <v>494</v>
      </c>
      <c r="D494" s="7" t="s">
        <v>521</v>
      </c>
      <c r="E494" s="7">
        <v>34</v>
      </c>
      <c r="F494" s="7">
        <v>19</v>
      </c>
      <c r="G494" s="8">
        <f>F494/E494</f>
        <v>0.558823529411765</v>
      </c>
      <c r="H494" s="9">
        <v>2.91428571428571</v>
      </c>
      <c r="I494" s="7">
        <v>16</v>
      </c>
      <c r="J494" s="7" t="s">
        <v>15</v>
      </c>
      <c r="K494" s="10">
        <f>VLOOKUP(A494,[1]符合培育选拔基本条件1、2、3条的学生名单!$A:$K,11,FALSE)</f>
        <v>0.370967741935484</v>
      </c>
      <c r="L494" s="10">
        <f>VLOOKUP(A494,[1]符合培育选拔基本条件1、2、3条的学生名单!$A:$L,12,FALSE)</f>
        <v>0.407407407407407</v>
      </c>
    </row>
    <row r="495" spans="1:12">
      <c r="A495" s="7">
        <v>2023016937</v>
      </c>
      <c r="B495" s="7" t="s">
        <v>535</v>
      </c>
      <c r="C495" s="7" t="s">
        <v>494</v>
      </c>
      <c r="D495" s="7" t="s">
        <v>536</v>
      </c>
      <c r="E495" s="7">
        <v>28</v>
      </c>
      <c r="F495" s="7">
        <v>21</v>
      </c>
      <c r="G495" s="8">
        <f>F495/E495</f>
        <v>0.75</v>
      </c>
      <c r="H495" s="9">
        <v>3.38823529411765</v>
      </c>
      <c r="I495" s="7">
        <v>10</v>
      </c>
      <c r="J495" s="7" t="s">
        <v>15</v>
      </c>
      <c r="K495" s="10">
        <f>VLOOKUP(A495,[1]符合培育选拔基本条件1、2、3条的学生名单!$A:$K,11,FALSE)</f>
        <v>0.0161290322580645</v>
      </c>
      <c r="L495" s="10">
        <f>VLOOKUP(A495,[1]符合培育选拔基本条件1、2、3条的学生名单!$A:$L,12,FALSE)</f>
        <v>0.142857142857143</v>
      </c>
    </row>
    <row r="496" spans="1:12">
      <c r="A496" s="7">
        <v>2023016943</v>
      </c>
      <c r="B496" s="7" t="s">
        <v>537</v>
      </c>
      <c r="C496" s="7" t="s">
        <v>494</v>
      </c>
      <c r="D496" s="7" t="s">
        <v>536</v>
      </c>
      <c r="E496" s="7">
        <v>35</v>
      </c>
      <c r="F496" s="7">
        <v>29</v>
      </c>
      <c r="G496" s="8">
        <f>F496/E496</f>
        <v>0.828571428571429</v>
      </c>
      <c r="H496" s="9">
        <v>3.68</v>
      </c>
      <c r="I496" s="7">
        <v>7</v>
      </c>
      <c r="J496" s="7" t="s">
        <v>15</v>
      </c>
      <c r="K496" s="10">
        <f>VLOOKUP(A496,[1]符合培育选拔基本条件1、2、3条的学生名单!$A:$K,11,FALSE)</f>
        <v>0.161290322580645</v>
      </c>
      <c r="L496" s="10">
        <f>VLOOKUP(A496,[1]符合培育选拔基本条件1、2、3条的学生名单!$A:$L,12,FALSE)</f>
        <v>0.107142857142857</v>
      </c>
    </row>
    <row r="497" spans="1:12">
      <c r="A497" s="7">
        <v>2023016945</v>
      </c>
      <c r="B497" s="7" t="s">
        <v>538</v>
      </c>
      <c r="C497" s="7" t="s">
        <v>494</v>
      </c>
      <c r="D497" s="7" t="s">
        <v>536</v>
      </c>
      <c r="E497" s="7">
        <v>35</v>
      </c>
      <c r="F497" s="7">
        <v>32</v>
      </c>
      <c r="G497" s="8">
        <f>F497/E497</f>
        <v>0.914285714285714</v>
      </c>
      <c r="H497" s="9">
        <v>4.43714285714286</v>
      </c>
      <c r="I497" s="7">
        <v>2</v>
      </c>
      <c r="J497" s="7" t="s">
        <v>15</v>
      </c>
      <c r="K497" s="10">
        <f>VLOOKUP(A497,[1]符合培育选拔基本条件1、2、3条的学生名单!$A:$K,11,FALSE)</f>
        <v>0.032258064516129</v>
      </c>
      <c r="L497" s="10">
        <f>VLOOKUP(A497,[1]符合培育选拔基本条件1、2、3条的学生名单!$A:$L,12,FALSE)</f>
        <v>0.0178571428571429</v>
      </c>
    </row>
    <row r="498" spans="1:12">
      <c r="A498" s="7">
        <v>2023016946</v>
      </c>
      <c r="B498" s="7" t="s">
        <v>539</v>
      </c>
      <c r="C498" s="7" t="s">
        <v>494</v>
      </c>
      <c r="D498" s="7" t="s">
        <v>536</v>
      </c>
      <c r="E498" s="7">
        <v>35</v>
      </c>
      <c r="F498" s="7">
        <v>29</v>
      </c>
      <c r="G498" s="8">
        <f>F498/E498</f>
        <v>0.828571428571429</v>
      </c>
      <c r="H498" s="9">
        <v>4.44285714285714</v>
      </c>
      <c r="I498" s="7">
        <v>1</v>
      </c>
      <c r="J498" s="7" t="s">
        <v>15</v>
      </c>
      <c r="K498" s="10">
        <f>VLOOKUP(A498,[1]符合培育选拔基本条件1、2、3条的学生名单!$A:$K,11,FALSE)</f>
        <v>0.0806451612903226</v>
      </c>
      <c r="L498" s="10">
        <f>VLOOKUP(A498,[1]符合培育选拔基本条件1、2、3条的学生名单!$A:$L,12,FALSE)</f>
        <v>0.0535714285714286</v>
      </c>
    </row>
    <row r="499" spans="1:12">
      <c r="A499" s="7">
        <v>2023016947</v>
      </c>
      <c r="B499" s="7" t="s">
        <v>540</v>
      </c>
      <c r="C499" s="7" t="s">
        <v>494</v>
      </c>
      <c r="D499" s="7" t="s">
        <v>536</v>
      </c>
      <c r="E499" s="7">
        <v>35</v>
      </c>
      <c r="F499" s="7">
        <v>28</v>
      </c>
      <c r="G499" s="8">
        <f>F499/E499</f>
        <v>0.8</v>
      </c>
      <c r="H499" s="9">
        <v>4.09428571428571</v>
      </c>
      <c r="I499" s="7">
        <v>6</v>
      </c>
      <c r="J499" s="7" t="s">
        <v>15</v>
      </c>
      <c r="K499" s="10">
        <f>VLOOKUP(A499,[1]符合培育选拔基本条件1、2、3条的学生名单!$A:$K,11,FALSE)</f>
        <v>0.0645161290322581</v>
      </c>
      <c r="L499" s="10">
        <f>VLOOKUP(A499,[1]符合培育选拔基本条件1、2、3条的学生名单!$A:$L,12,FALSE)</f>
        <v>0.0714285714285714</v>
      </c>
    </row>
    <row r="500" spans="1:12">
      <c r="A500" s="7">
        <v>2023016954</v>
      </c>
      <c r="B500" s="7" t="s">
        <v>541</v>
      </c>
      <c r="C500" s="7" t="s">
        <v>494</v>
      </c>
      <c r="D500" s="7" t="s">
        <v>536</v>
      </c>
      <c r="E500" s="7">
        <v>28</v>
      </c>
      <c r="F500" s="7">
        <v>15</v>
      </c>
      <c r="G500" s="8">
        <f>F500/E500</f>
        <v>0.535714285714286</v>
      </c>
      <c r="H500" s="9">
        <v>4.27142857142857</v>
      </c>
      <c r="I500" s="7">
        <v>4</v>
      </c>
      <c r="J500" s="7" t="s">
        <v>15</v>
      </c>
      <c r="K500" s="10">
        <f>VLOOKUP(A500,[1]符合培育选拔基本条件1、2、3条的学生名单!$A:$K,11,FALSE)</f>
        <v>0.112903225806452</v>
      </c>
      <c r="L500" s="10">
        <f>VLOOKUP(A500,[1]符合培育选拔基本条件1、2、3条的学生名单!$A:$L,12,FALSE)</f>
        <v>0.357142857142857</v>
      </c>
    </row>
    <row r="501" spans="1:12">
      <c r="A501" s="7">
        <v>2023016969</v>
      </c>
      <c r="B501" s="7" t="s">
        <v>542</v>
      </c>
      <c r="C501" s="7" t="s">
        <v>494</v>
      </c>
      <c r="D501" s="7" t="s">
        <v>536</v>
      </c>
      <c r="E501" s="7">
        <v>30</v>
      </c>
      <c r="F501" s="7">
        <v>23</v>
      </c>
      <c r="G501" s="8">
        <f>F501/E501</f>
        <v>0.766666666666667</v>
      </c>
      <c r="H501" s="9">
        <v>2.52222222222222</v>
      </c>
      <c r="I501" s="7">
        <v>19</v>
      </c>
      <c r="J501" s="7" t="s">
        <v>15</v>
      </c>
      <c r="K501" s="10">
        <f>VLOOKUP(A501,[1]符合培育选拔基本条件1、2、3条的学生名单!$A:$K,11,FALSE)</f>
        <v>0.17741935483871</v>
      </c>
      <c r="L501" s="10">
        <f>VLOOKUP(A501,[1]符合培育选拔基本条件1、2、3条的学生名单!$A:$L,12,FALSE)</f>
        <v>0.160714285714286</v>
      </c>
    </row>
    <row r="502" spans="1:12">
      <c r="A502" s="7">
        <v>2023016970</v>
      </c>
      <c r="B502" s="7" t="s">
        <v>543</v>
      </c>
      <c r="C502" s="7" t="s">
        <v>494</v>
      </c>
      <c r="D502" s="7" t="s">
        <v>536</v>
      </c>
      <c r="E502" s="7">
        <v>35</v>
      </c>
      <c r="F502" s="7">
        <v>28</v>
      </c>
      <c r="G502" s="8">
        <f>F502/E502</f>
        <v>0.8</v>
      </c>
      <c r="H502" s="9">
        <v>4.27142857142857</v>
      </c>
      <c r="I502" s="7">
        <v>4</v>
      </c>
      <c r="J502" s="7" t="s">
        <v>15</v>
      </c>
      <c r="K502" s="10">
        <f>VLOOKUP(A502,[1]符合培育选拔基本条件1、2、3条的学生名单!$A:$K,11,FALSE)</f>
        <v>0.209677419354839</v>
      </c>
      <c r="L502" s="10">
        <f>VLOOKUP(A502,[1]符合培育选拔基本条件1、2、3条的学生名单!$A:$L,12,FALSE)</f>
        <v>0.214285714285714</v>
      </c>
    </row>
    <row r="503" spans="1:12">
      <c r="A503" s="7">
        <v>2023016975</v>
      </c>
      <c r="B503" s="7" t="s">
        <v>544</v>
      </c>
      <c r="C503" s="7" t="s">
        <v>494</v>
      </c>
      <c r="D503" s="7" t="s">
        <v>536</v>
      </c>
      <c r="E503" s="7">
        <v>35</v>
      </c>
      <c r="F503" s="7">
        <v>31</v>
      </c>
      <c r="G503" s="8">
        <f>F503/E503</f>
        <v>0.885714285714286</v>
      </c>
      <c r="H503" s="9">
        <v>2.98571428571429</v>
      </c>
      <c r="I503" s="7">
        <v>11</v>
      </c>
      <c r="J503" s="7" t="s">
        <v>15</v>
      </c>
      <c r="K503" s="10">
        <f>VLOOKUP(A503,[1]符合培育选拔基本条件1、2、3条的学生名单!$A:$K,11,FALSE)</f>
        <v>0.129032258064516</v>
      </c>
      <c r="L503" s="10">
        <f>VLOOKUP(A503,[1]符合培育选拔基本条件1、2、3条的学生名单!$A:$L,12,FALSE)</f>
        <v>0.0357142857142857</v>
      </c>
    </row>
    <row r="504" spans="1:12">
      <c r="A504" s="7">
        <v>2023016979</v>
      </c>
      <c r="B504" s="7" t="s">
        <v>545</v>
      </c>
      <c r="C504" s="7" t="s">
        <v>494</v>
      </c>
      <c r="D504" s="7" t="s">
        <v>536</v>
      </c>
      <c r="E504" s="7">
        <v>33</v>
      </c>
      <c r="F504" s="7">
        <v>17</v>
      </c>
      <c r="G504" s="8">
        <f>F504/E504</f>
        <v>0.515151515151515</v>
      </c>
      <c r="H504" s="9">
        <v>2.93529411764706</v>
      </c>
      <c r="I504" s="7">
        <v>12</v>
      </c>
      <c r="J504" s="7" t="s">
        <v>15</v>
      </c>
      <c r="K504" s="10">
        <f>VLOOKUP(A504,[1]符合培育选拔基本条件1、2、3条的学生名单!$A:$K,11,FALSE)</f>
        <v>0.290322580645161</v>
      </c>
      <c r="L504" s="10">
        <f>VLOOKUP(A504,[1]符合培育选拔基本条件1、2、3条的学生名单!$A:$L,12,FALSE)</f>
        <v>0.5</v>
      </c>
    </row>
    <row r="505" spans="1:12">
      <c r="A505" s="7">
        <v>2023016981</v>
      </c>
      <c r="B505" s="7" t="s">
        <v>546</v>
      </c>
      <c r="C505" s="7" t="s">
        <v>494</v>
      </c>
      <c r="D505" s="7" t="s">
        <v>536</v>
      </c>
      <c r="E505" s="7">
        <v>35</v>
      </c>
      <c r="F505" s="7">
        <v>21</v>
      </c>
      <c r="G505" s="8">
        <f>F505/E505</f>
        <v>0.6</v>
      </c>
      <c r="H505" s="9">
        <v>2.92285714285714</v>
      </c>
      <c r="I505" s="7">
        <v>13</v>
      </c>
      <c r="J505" s="7" t="s">
        <v>15</v>
      </c>
      <c r="K505" s="10">
        <f>VLOOKUP(A505,[1]符合培育选拔基本条件1、2、3条的学生名单!$A:$K,11,FALSE)</f>
        <v>0.306451612903226</v>
      </c>
      <c r="L505" s="10">
        <f>VLOOKUP(A505,[1]符合培育选拔基本条件1、2、3条的学生名单!$A:$L,12,FALSE)</f>
        <v>0.196428571428571</v>
      </c>
    </row>
    <row r="506" spans="1:12">
      <c r="A506" s="7">
        <v>2023016998</v>
      </c>
      <c r="B506" s="7" t="s">
        <v>547</v>
      </c>
      <c r="C506" s="7" t="s">
        <v>494</v>
      </c>
      <c r="D506" s="7" t="s">
        <v>536</v>
      </c>
      <c r="E506" s="7">
        <v>35</v>
      </c>
      <c r="F506" s="7">
        <v>28</v>
      </c>
      <c r="G506" s="8">
        <f>F506/E506</f>
        <v>0.8</v>
      </c>
      <c r="H506" s="9">
        <v>4.37428571428571</v>
      </c>
      <c r="I506" s="7">
        <v>3</v>
      </c>
      <c r="J506" s="7" t="s">
        <v>15</v>
      </c>
      <c r="K506" s="10">
        <f>VLOOKUP(A506,[1]符合培育选拔基本条件1、2、3条的学生名单!$A:$K,11,FALSE)</f>
        <v>0.0967741935483871</v>
      </c>
      <c r="L506" s="10">
        <f>VLOOKUP(A506,[1]符合培育选拔基本条件1、2、3条的学生名单!$A:$L,12,FALSE)</f>
        <v>0.0892857142857143</v>
      </c>
    </row>
    <row r="507" spans="1:12">
      <c r="A507" s="7">
        <v>2022015792</v>
      </c>
      <c r="B507" s="7" t="s">
        <v>548</v>
      </c>
      <c r="C507" s="7" t="s">
        <v>549</v>
      </c>
      <c r="D507" s="7" t="s">
        <v>550</v>
      </c>
      <c r="E507" s="7">
        <v>32</v>
      </c>
      <c r="F507" s="7">
        <v>27</v>
      </c>
      <c r="G507" s="8">
        <f>F507/E507</f>
        <v>0.84375</v>
      </c>
      <c r="H507" s="9">
        <v>4.6</v>
      </c>
      <c r="I507" s="7">
        <v>10</v>
      </c>
      <c r="J507" s="7" t="s">
        <v>15</v>
      </c>
      <c r="K507" s="10">
        <f>VLOOKUP(A507,[1]符合培育选拔基本条件1、2、3条的学生名单!$A:$K,11,FALSE)</f>
        <v>0.0158730158730159</v>
      </c>
      <c r="L507" s="10">
        <f>VLOOKUP(A507,[1]符合培育选拔基本条件1、2、3条的学生名单!$A:$L,12,FALSE)</f>
        <v>0.0161290322580645</v>
      </c>
    </row>
    <row r="508" spans="1:12">
      <c r="A508" s="7">
        <v>2022016440</v>
      </c>
      <c r="B508" s="7" t="s">
        <v>551</v>
      </c>
      <c r="C508" s="7" t="s">
        <v>549</v>
      </c>
      <c r="D508" s="7" t="s">
        <v>550</v>
      </c>
      <c r="E508" s="7">
        <v>31</v>
      </c>
      <c r="F508" s="7">
        <v>22</v>
      </c>
      <c r="G508" s="8">
        <f>F508/E508</f>
        <v>0.709677419354839</v>
      </c>
      <c r="H508" s="9">
        <v>3.2</v>
      </c>
      <c r="I508" s="7">
        <v>44</v>
      </c>
      <c r="J508" s="7" t="s">
        <v>15</v>
      </c>
      <c r="K508" s="10">
        <f>VLOOKUP(A508,[1]符合培育选拔基本条件1、2、3条的学生名单!$A:$K,11,FALSE)</f>
        <v>0.428571428571429</v>
      </c>
      <c r="L508" s="10">
        <f>VLOOKUP(A508,[1]符合培育选拔基本条件1、2、3条的学生名单!$A:$L,12,FALSE)</f>
        <v>0.241935483870968</v>
      </c>
    </row>
    <row r="509" spans="1:12">
      <c r="A509" s="7">
        <v>2023017005</v>
      </c>
      <c r="B509" s="7" t="s">
        <v>552</v>
      </c>
      <c r="C509" s="7" t="s">
        <v>549</v>
      </c>
      <c r="D509" s="7" t="s">
        <v>550</v>
      </c>
      <c r="E509" s="7">
        <v>33</v>
      </c>
      <c r="F509" s="7">
        <v>28</v>
      </c>
      <c r="G509" s="8">
        <f>F509/E509</f>
        <v>0.848484848484849</v>
      </c>
      <c r="H509" s="9">
        <v>4.9</v>
      </c>
      <c r="I509" s="7">
        <v>4</v>
      </c>
      <c r="J509" s="7" t="s">
        <v>15</v>
      </c>
      <c r="K509" s="10">
        <f>VLOOKUP(A509,[1]符合培育选拔基本条件1、2、3条的学生名单!$A:$K,11,FALSE)</f>
        <v>0.0634920634920635</v>
      </c>
      <c r="L509" s="10">
        <f>VLOOKUP(A509,[1]符合培育选拔基本条件1、2、3条的学生名单!$A:$L,12,FALSE)</f>
        <v>0.112903225806452</v>
      </c>
    </row>
    <row r="510" spans="1:12">
      <c r="A510" s="7">
        <v>2023017006</v>
      </c>
      <c r="B510" s="7" t="s">
        <v>553</v>
      </c>
      <c r="C510" s="7" t="s">
        <v>549</v>
      </c>
      <c r="D510" s="7" t="s">
        <v>550</v>
      </c>
      <c r="E510" s="7">
        <v>33</v>
      </c>
      <c r="F510" s="7">
        <v>24</v>
      </c>
      <c r="G510" s="8">
        <f>F510/E510</f>
        <v>0.727272727272727</v>
      </c>
      <c r="H510" s="9">
        <v>4.3</v>
      </c>
      <c r="I510" s="7">
        <v>17</v>
      </c>
      <c r="J510" s="7" t="s">
        <v>15</v>
      </c>
      <c r="K510" s="10">
        <f>VLOOKUP(A510,[1]符合培育选拔基本条件1、2、3条的学生名单!$A:$K,11,FALSE)</f>
        <v>0.396825396825397</v>
      </c>
      <c r="L510" s="10">
        <f>VLOOKUP(A510,[1]符合培育选拔基本条件1、2、3条的学生名单!$A:$L,12,FALSE)</f>
        <v>0.354838709677419</v>
      </c>
    </row>
    <row r="511" spans="1:12">
      <c r="A511" s="7">
        <v>2023017007</v>
      </c>
      <c r="B511" s="7" t="s">
        <v>554</v>
      </c>
      <c r="C511" s="7" t="s">
        <v>549</v>
      </c>
      <c r="D511" s="7" t="s">
        <v>550</v>
      </c>
      <c r="E511" s="7">
        <v>33</v>
      </c>
      <c r="F511" s="7">
        <v>31</v>
      </c>
      <c r="G511" s="8">
        <f>F511/E511</f>
        <v>0.939393939393939</v>
      </c>
      <c r="H511" s="9">
        <v>5</v>
      </c>
      <c r="I511" s="7">
        <v>1</v>
      </c>
      <c r="J511" s="7" t="s">
        <v>15</v>
      </c>
      <c r="K511" s="10">
        <f>VLOOKUP(A511,[1]符合培育选拔基本条件1、2、3条的学生名单!$A:$K,11,FALSE)</f>
        <v>0.0952380952380952</v>
      </c>
      <c r="L511" s="10">
        <f>VLOOKUP(A511,[1]符合培育选拔基本条件1、2、3条的学生名单!$A:$L,12,FALSE)</f>
        <v>0.129032258064516</v>
      </c>
    </row>
    <row r="512" spans="1:12">
      <c r="A512" s="7">
        <v>2023017009</v>
      </c>
      <c r="B512" s="7" t="s">
        <v>555</v>
      </c>
      <c r="C512" s="7" t="s">
        <v>549</v>
      </c>
      <c r="D512" s="7" t="s">
        <v>550</v>
      </c>
      <c r="E512" s="7">
        <v>33</v>
      </c>
      <c r="F512" s="7">
        <v>20</v>
      </c>
      <c r="G512" s="8">
        <f>F512/E512</f>
        <v>0.606060606060606</v>
      </c>
      <c r="H512" s="9">
        <v>3.8</v>
      </c>
      <c r="I512" s="7">
        <v>29</v>
      </c>
      <c r="J512" s="7" t="s">
        <v>15</v>
      </c>
      <c r="K512" s="10">
        <f>VLOOKUP(A512,[1]符合培育选拔基本条件1、2、3条的学生名单!$A:$K,11,FALSE)</f>
        <v>0.46031746031746</v>
      </c>
      <c r="L512" s="10">
        <f>VLOOKUP(A512,[1]符合培育选拔基本条件1、2、3条的学生名单!$A:$L,12,FALSE)</f>
        <v>0.209677419354839</v>
      </c>
    </row>
    <row r="513" spans="1:12">
      <c r="A513" s="7">
        <v>2023017010</v>
      </c>
      <c r="B513" s="7" t="s">
        <v>556</v>
      </c>
      <c r="C513" s="7" t="s">
        <v>549</v>
      </c>
      <c r="D513" s="7" t="s">
        <v>550</v>
      </c>
      <c r="E513" s="7">
        <v>31</v>
      </c>
      <c r="F513" s="7">
        <v>26</v>
      </c>
      <c r="G513" s="8">
        <f>F513/E513</f>
        <v>0.838709677419355</v>
      </c>
      <c r="H513" s="9">
        <v>3.3</v>
      </c>
      <c r="I513" s="7">
        <v>42</v>
      </c>
      <c r="J513" s="7" t="s">
        <v>15</v>
      </c>
      <c r="K513" s="10">
        <f>VLOOKUP(A513,[1]符合培育选拔基本条件1、2、3条的学生名单!$A:$K,11,FALSE)</f>
        <v>0.222222222222222</v>
      </c>
      <c r="L513" s="10">
        <f>VLOOKUP(A513,[1]符合培育选拔基本条件1、2、3条的学生名单!$A:$L,12,FALSE)</f>
        <v>0.306451612903226</v>
      </c>
    </row>
    <row r="514" spans="1:12">
      <c r="A514" s="7">
        <v>2023017011</v>
      </c>
      <c r="B514" s="7" t="s">
        <v>557</v>
      </c>
      <c r="C514" s="7" t="s">
        <v>549</v>
      </c>
      <c r="D514" s="7" t="s">
        <v>550</v>
      </c>
      <c r="E514" s="7">
        <v>33</v>
      </c>
      <c r="F514" s="7">
        <v>30</v>
      </c>
      <c r="G514" s="8">
        <f>F514/E514</f>
        <v>0.909090909090909</v>
      </c>
      <c r="H514" s="9">
        <v>5</v>
      </c>
      <c r="I514" s="7">
        <v>1</v>
      </c>
      <c r="J514" s="7" t="s">
        <v>15</v>
      </c>
      <c r="K514" s="10">
        <f>VLOOKUP(A514,[1]符合培育选拔基本条件1、2、3条的学生名单!$A:$K,11,FALSE)</f>
        <v>0.0793650793650794</v>
      </c>
      <c r="L514" s="10">
        <f>VLOOKUP(A514,[1]符合培育选拔基本条件1、2、3条的学生名单!$A:$L,12,FALSE)</f>
        <v>0.0483870967741935</v>
      </c>
    </row>
    <row r="515" spans="1:12">
      <c r="A515" s="7">
        <v>2023017012</v>
      </c>
      <c r="B515" s="7" t="s">
        <v>558</v>
      </c>
      <c r="C515" s="7" t="s">
        <v>549</v>
      </c>
      <c r="D515" s="7" t="s">
        <v>550</v>
      </c>
      <c r="E515" s="7">
        <v>31</v>
      </c>
      <c r="F515" s="7">
        <v>23</v>
      </c>
      <c r="G515" s="8">
        <f>F515/E515</f>
        <v>0.741935483870968</v>
      </c>
      <c r="H515" s="9">
        <v>4.2</v>
      </c>
      <c r="I515" s="7">
        <v>19</v>
      </c>
      <c r="J515" s="7" t="s">
        <v>15</v>
      </c>
      <c r="K515" s="10">
        <f>VLOOKUP(A515,[1]符合培育选拔基本条件1、2、3条的学生名单!$A:$K,11,FALSE)</f>
        <v>0.253968253968254</v>
      </c>
      <c r="L515" s="10">
        <f>VLOOKUP(A515,[1]符合培育选拔基本条件1、2、3条的学生名单!$A:$L,12,FALSE)</f>
        <v>0.32258064516129</v>
      </c>
    </row>
    <row r="516" spans="1:12">
      <c r="A516" s="7">
        <v>2023017013</v>
      </c>
      <c r="B516" s="7" t="s">
        <v>559</v>
      </c>
      <c r="C516" s="7" t="s">
        <v>549</v>
      </c>
      <c r="D516" s="7" t="s">
        <v>550</v>
      </c>
      <c r="E516" s="7">
        <v>30</v>
      </c>
      <c r="F516" s="7">
        <v>26</v>
      </c>
      <c r="G516" s="8">
        <f>F516/E516</f>
        <v>0.866666666666667</v>
      </c>
      <c r="H516" s="9">
        <v>4.2</v>
      </c>
      <c r="I516" s="7">
        <v>19</v>
      </c>
      <c r="J516" s="7" t="s">
        <v>15</v>
      </c>
      <c r="K516" s="10">
        <f>VLOOKUP(A516,[1]符合培育选拔基本条件1、2、3条的学生名单!$A:$K,11,FALSE)</f>
        <v>0.174603174603175</v>
      </c>
      <c r="L516" s="10">
        <f>VLOOKUP(A516,[1]符合培育选拔基本条件1、2、3条的学生名单!$A:$L,12,FALSE)</f>
        <v>0.274193548387097</v>
      </c>
    </row>
    <row r="517" spans="1:12">
      <c r="A517" s="7">
        <v>2023017018</v>
      </c>
      <c r="B517" s="7" t="s">
        <v>560</v>
      </c>
      <c r="C517" s="7" t="s">
        <v>549</v>
      </c>
      <c r="D517" s="7" t="s">
        <v>550</v>
      </c>
      <c r="E517" s="7">
        <v>33</v>
      </c>
      <c r="F517" s="7">
        <v>21</v>
      </c>
      <c r="G517" s="8">
        <f>F517/E517</f>
        <v>0.636363636363636</v>
      </c>
      <c r="H517" s="9">
        <v>4.6</v>
      </c>
      <c r="I517" s="7">
        <v>10</v>
      </c>
      <c r="J517" s="7" t="s">
        <v>15</v>
      </c>
      <c r="K517" s="10">
        <f>VLOOKUP(A517,[1]符合培育选拔基本条件1、2、3条的学生名单!$A:$K,11,FALSE)</f>
        <v>0.412698412698413</v>
      </c>
      <c r="L517" s="10">
        <f>VLOOKUP(A517,[1]符合培育选拔基本条件1、2、3条的学生名单!$A:$L,12,FALSE)</f>
        <v>0.193548387096774</v>
      </c>
    </row>
    <row r="518" spans="1:12">
      <c r="A518" s="7">
        <v>2023017020</v>
      </c>
      <c r="B518" s="7" t="s">
        <v>561</v>
      </c>
      <c r="C518" s="7" t="s">
        <v>549</v>
      </c>
      <c r="D518" s="7" t="s">
        <v>550</v>
      </c>
      <c r="E518" s="7">
        <v>32</v>
      </c>
      <c r="F518" s="7">
        <v>23</v>
      </c>
      <c r="G518" s="8">
        <f>F518/E518</f>
        <v>0.71875</v>
      </c>
      <c r="H518" s="9">
        <v>4.9</v>
      </c>
      <c r="I518" s="7">
        <v>4</v>
      </c>
      <c r="J518" s="7" t="s">
        <v>15</v>
      </c>
      <c r="K518" s="10">
        <f>VLOOKUP(A518,[1]符合培育选拔基本条件1、2、3条的学生名单!$A:$K,11,FALSE)</f>
        <v>0.285714285714286</v>
      </c>
      <c r="L518" s="10">
        <f>VLOOKUP(A518,[1]符合培育选拔基本条件1、2、3条的学生名单!$A:$L,12,FALSE)</f>
        <v>0.290322580645161</v>
      </c>
    </row>
    <row r="519" spans="1:12">
      <c r="A519" s="7">
        <v>2023017027</v>
      </c>
      <c r="B519" s="7" t="s">
        <v>562</v>
      </c>
      <c r="C519" s="7" t="s">
        <v>549</v>
      </c>
      <c r="D519" s="7" t="s">
        <v>550</v>
      </c>
      <c r="E519" s="7">
        <v>33</v>
      </c>
      <c r="F519" s="7">
        <v>23</v>
      </c>
      <c r="G519" s="8">
        <f>F519/E519</f>
        <v>0.696969696969697</v>
      </c>
      <c r="H519" s="9">
        <v>4.8</v>
      </c>
      <c r="I519" s="7">
        <v>7</v>
      </c>
      <c r="J519" s="7" t="s">
        <v>15</v>
      </c>
      <c r="K519" s="10">
        <f>VLOOKUP(A519,[1]符合培育选拔基本条件1、2、3条的学生名单!$A:$K,11,FALSE)</f>
        <v>0.26984126984127</v>
      </c>
      <c r="L519" s="10">
        <f>VLOOKUP(A519,[1]符合培育选拔基本条件1、2、3条的学生名单!$A:$L,12,FALSE)</f>
        <v>0.17741935483871</v>
      </c>
    </row>
    <row r="520" spans="1:12">
      <c r="A520" s="7">
        <v>2023017029</v>
      </c>
      <c r="B520" s="7" t="s">
        <v>563</v>
      </c>
      <c r="C520" s="7" t="s">
        <v>549</v>
      </c>
      <c r="D520" s="7" t="s">
        <v>550</v>
      </c>
      <c r="E520" s="7">
        <v>33</v>
      </c>
      <c r="F520" s="7">
        <v>18</v>
      </c>
      <c r="G520" s="8">
        <f>F520/E520</f>
        <v>0.545454545454545</v>
      </c>
      <c r="H520" s="9">
        <v>4.8</v>
      </c>
      <c r="I520" s="7">
        <v>7</v>
      </c>
      <c r="J520" s="7" t="s">
        <v>15</v>
      </c>
      <c r="K520" s="10">
        <f>VLOOKUP(A520,[1]符合培育选拔基本条件1、2、3条的学生名单!$A:$K,11,FALSE)</f>
        <v>0.476190476190476</v>
      </c>
      <c r="L520" s="10">
        <f>VLOOKUP(A520,[1]符合培育选拔基本条件1、2、3条的学生名单!$A:$L,12,FALSE)</f>
        <v>0.403225806451613</v>
      </c>
    </row>
    <row r="521" spans="1:12">
      <c r="A521" s="7">
        <v>2023017030</v>
      </c>
      <c r="B521" s="7" t="s">
        <v>564</v>
      </c>
      <c r="C521" s="7" t="s">
        <v>549</v>
      </c>
      <c r="D521" s="7" t="s">
        <v>550</v>
      </c>
      <c r="E521" s="7">
        <v>33</v>
      </c>
      <c r="F521" s="7">
        <v>20</v>
      </c>
      <c r="G521" s="8">
        <f>F521/E521</f>
        <v>0.606060606060606</v>
      </c>
      <c r="H521" s="9">
        <v>3.5</v>
      </c>
      <c r="I521" s="7">
        <v>39</v>
      </c>
      <c r="J521" s="7" t="s">
        <v>15</v>
      </c>
      <c r="K521" s="10">
        <f>VLOOKUP(A521,[1]符合培育选拔基本条件1、2、3条的学生名单!$A:$K,11,FALSE)</f>
        <v>0.380952380952381</v>
      </c>
      <c r="L521" s="10">
        <f>VLOOKUP(A521,[1]符合培育选拔基本条件1、2、3条的学生名单!$A:$L,12,FALSE)</f>
        <v>0.161290322580645</v>
      </c>
    </row>
    <row r="522" spans="1:12">
      <c r="A522" s="7">
        <v>2023017031</v>
      </c>
      <c r="B522" s="7" t="s">
        <v>565</v>
      </c>
      <c r="C522" s="7" t="s">
        <v>549</v>
      </c>
      <c r="D522" s="7" t="s">
        <v>550</v>
      </c>
      <c r="E522" s="7">
        <v>33</v>
      </c>
      <c r="F522" s="7">
        <v>26</v>
      </c>
      <c r="G522" s="8">
        <f>F522/E522</f>
        <v>0.787878787878788</v>
      </c>
      <c r="H522" s="9">
        <v>4.4</v>
      </c>
      <c r="I522" s="7">
        <v>13</v>
      </c>
      <c r="J522" s="7" t="s">
        <v>15</v>
      </c>
      <c r="K522" s="10">
        <f>VLOOKUP(A522,[1]符合培育选拔基本条件1、2、3条的学生名单!$A:$K,11,FALSE)</f>
        <v>0.111111111111111</v>
      </c>
      <c r="L522" s="10">
        <f>VLOOKUP(A522,[1]符合培育选拔基本条件1、2、3条的学生名单!$A:$L,12,FALSE)</f>
        <v>0.0967741935483871</v>
      </c>
    </row>
    <row r="523" spans="1:12">
      <c r="A523" s="7">
        <v>2023017032</v>
      </c>
      <c r="B523" s="7" t="s">
        <v>566</v>
      </c>
      <c r="C523" s="7" t="s">
        <v>549</v>
      </c>
      <c r="D523" s="7" t="s">
        <v>550</v>
      </c>
      <c r="E523" s="7">
        <v>32</v>
      </c>
      <c r="F523" s="7">
        <v>24</v>
      </c>
      <c r="G523" s="8">
        <f>F523/E523</f>
        <v>0.75</v>
      </c>
      <c r="H523" s="9">
        <v>3.8</v>
      </c>
      <c r="I523" s="7">
        <v>29</v>
      </c>
      <c r="J523" s="7" t="s">
        <v>15</v>
      </c>
      <c r="K523" s="10">
        <f>VLOOKUP(A523,[1]符合培育选拔基本条件1、2、3条的学生名单!$A:$K,11,FALSE)</f>
        <v>0.301587301587302</v>
      </c>
      <c r="L523" s="10">
        <f>VLOOKUP(A523,[1]符合培育选拔基本条件1、2、3条的学生名单!$A:$L,12,FALSE)</f>
        <v>0.387096774193548</v>
      </c>
    </row>
    <row r="524" spans="1:12">
      <c r="A524" s="7">
        <v>2023017035</v>
      </c>
      <c r="B524" s="7" t="s">
        <v>567</v>
      </c>
      <c r="C524" s="7" t="s">
        <v>549</v>
      </c>
      <c r="D524" s="7" t="s">
        <v>550</v>
      </c>
      <c r="E524" s="7">
        <v>33</v>
      </c>
      <c r="F524" s="7">
        <v>28</v>
      </c>
      <c r="G524" s="8">
        <f>F524/E524</f>
        <v>0.848484848484849</v>
      </c>
      <c r="H524" s="9">
        <v>3.8</v>
      </c>
      <c r="I524" s="7">
        <v>29</v>
      </c>
      <c r="J524" s="7" t="s">
        <v>15</v>
      </c>
      <c r="K524" s="10">
        <f>VLOOKUP(A524,[1]符合培育选拔基本条件1、2、3条的学生名单!$A:$K,11,FALSE)</f>
        <v>0.158730158730159</v>
      </c>
      <c r="L524" s="10">
        <f>VLOOKUP(A524,[1]符合培育选拔基本条件1、2、3条的学生名单!$A:$L,12,FALSE)</f>
        <v>0.145161290322581</v>
      </c>
    </row>
    <row r="525" spans="1:12">
      <c r="A525" s="7">
        <v>2023017036</v>
      </c>
      <c r="B525" s="7" t="s">
        <v>568</v>
      </c>
      <c r="C525" s="7" t="s">
        <v>549</v>
      </c>
      <c r="D525" s="7" t="s">
        <v>550</v>
      </c>
      <c r="E525" s="7">
        <v>33</v>
      </c>
      <c r="F525" s="7">
        <v>33</v>
      </c>
      <c r="G525" s="8">
        <f>F525/E525</f>
        <v>1</v>
      </c>
      <c r="H525" s="9">
        <v>4.9</v>
      </c>
      <c r="I525" s="7">
        <v>4</v>
      </c>
      <c r="J525" s="7" t="s">
        <v>15</v>
      </c>
      <c r="K525" s="10">
        <f>VLOOKUP(A525,[1]符合培育选拔基本条件1、2、3条的学生名单!$A:$K,11,FALSE)</f>
        <v>0.0317460317460317</v>
      </c>
      <c r="L525" s="10">
        <f>VLOOKUP(A525,[1]符合培育选拔基本条件1、2、3条的学生名单!$A:$L,12,FALSE)</f>
        <v>0.032258064516129</v>
      </c>
    </row>
    <row r="526" spans="1:12">
      <c r="A526" s="7">
        <v>2023017043</v>
      </c>
      <c r="B526" s="7" t="s">
        <v>569</v>
      </c>
      <c r="C526" s="7" t="s">
        <v>549</v>
      </c>
      <c r="D526" s="7" t="s">
        <v>550</v>
      </c>
      <c r="E526" s="7">
        <v>32</v>
      </c>
      <c r="F526" s="7">
        <v>22</v>
      </c>
      <c r="G526" s="8">
        <f>F526/E526</f>
        <v>0.6875</v>
      </c>
      <c r="H526" s="9">
        <v>5</v>
      </c>
      <c r="I526" s="7">
        <v>1</v>
      </c>
      <c r="J526" s="7" t="s">
        <v>15</v>
      </c>
      <c r="K526" s="10">
        <f>VLOOKUP(A526,[1]符合培育选拔基本条件1、2、3条的学生名单!$A:$K,11,FALSE)</f>
        <v>0.126984126984127</v>
      </c>
      <c r="L526" s="10">
        <f>VLOOKUP(A526,[1]符合培育选拔基本条件1、2、3条的学生名单!$A:$L,12,FALSE)</f>
        <v>0.338709677419355</v>
      </c>
    </row>
    <row r="527" spans="1:12">
      <c r="A527" s="7">
        <v>2023017048</v>
      </c>
      <c r="B527" s="7" t="s">
        <v>570</v>
      </c>
      <c r="C527" s="7" t="s">
        <v>549</v>
      </c>
      <c r="D527" s="7" t="s">
        <v>550</v>
      </c>
      <c r="E527" s="7">
        <v>33</v>
      </c>
      <c r="F527" s="7">
        <v>30</v>
      </c>
      <c r="G527" s="8">
        <f>F527/E527</f>
        <v>0.909090909090909</v>
      </c>
      <c r="H527" s="9">
        <v>4</v>
      </c>
      <c r="I527" s="7">
        <v>24</v>
      </c>
      <c r="J527" s="7" t="s">
        <v>15</v>
      </c>
      <c r="K527" s="10">
        <f>VLOOKUP(A527,[1]符合培育选拔基本条件1、2、3条的学生名单!$A:$K,11,FALSE)</f>
        <v>0.0476190476190476</v>
      </c>
      <c r="L527" s="10">
        <f>VLOOKUP(A527,[1]符合培育选拔基本条件1、2、3条的学生名单!$A:$L,12,FALSE)</f>
        <v>0.0645161290322581</v>
      </c>
    </row>
    <row r="528" spans="1:12">
      <c r="A528" s="7">
        <v>2023017054</v>
      </c>
      <c r="B528" s="7" t="s">
        <v>571</v>
      </c>
      <c r="C528" s="7" t="s">
        <v>549</v>
      </c>
      <c r="D528" s="7" t="s">
        <v>550</v>
      </c>
      <c r="E528" s="7">
        <v>32</v>
      </c>
      <c r="F528" s="7">
        <v>21</v>
      </c>
      <c r="G528" s="8">
        <f>F528/E528</f>
        <v>0.65625</v>
      </c>
      <c r="H528" s="9">
        <v>3.8</v>
      </c>
      <c r="I528" s="7">
        <v>29</v>
      </c>
      <c r="J528" s="7" t="s">
        <v>15</v>
      </c>
      <c r="K528" s="10">
        <f>VLOOKUP(A528,[1]符合培育选拔基本条件1、2、3条的学生名单!$A:$K,11,FALSE)</f>
        <v>0.317460317460317</v>
      </c>
      <c r="L528" s="10">
        <f>VLOOKUP(A528,[1]符合培育选拔基本条件1、2、3条的学生名单!$A:$L,12,FALSE)</f>
        <v>0.225806451612903</v>
      </c>
    </row>
    <row r="529" spans="1:12">
      <c r="A529" s="7">
        <v>2023017057</v>
      </c>
      <c r="B529" s="7" t="s">
        <v>572</v>
      </c>
      <c r="C529" s="7" t="s">
        <v>549</v>
      </c>
      <c r="D529" s="7" t="s">
        <v>550</v>
      </c>
      <c r="E529" s="7">
        <v>33</v>
      </c>
      <c r="F529" s="7">
        <v>22</v>
      </c>
      <c r="G529" s="8">
        <f>F529/E529</f>
        <v>0.666666666666667</v>
      </c>
      <c r="H529" s="9">
        <v>4.4</v>
      </c>
      <c r="I529" s="7">
        <v>13</v>
      </c>
      <c r="J529" s="7" t="s">
        <v>15</v>
      </c>
      <c r="K529" s="10">
        <f>VLOOKUP(A529,[1]符合培育选拔基本条件1、2、3条的学生名单!$A:$K,11,FALSE)</f>
        <v>0.444444444444444</v>
      </c>
      <c r="L529" s="10">
        <f>VLOOKUP(A529,[1]符合培育选拔基本条件1、2、3条的学生名单!$A:$L,12,FALSE)</f>
        <v>0.258064516129032</v>
      </c>
    </row>
  </sheetData>
  <sortState ref="A2:J578">
    <sortCondition ref="C2:C578" customList="石油学院,工学院,文理学院,工商管理学院,马克思主义学院"/>
    <sortCondition ref="D2:D578" customList="资源勘查工程,资源勘查工程创新班,勘查技术与工程,石油工程,石油工程创新班,软件工程,数据科学与大数据技术,人工智能,化学工程与工艺,化学工程与工艺创新班,能源化学工程,油气储运工程,油气储运工程创新班,机械设计制造及其自动化,过程装备与控制工程,环境工程,自动化,安全工程,新能源科学与工程,能源与动力工程,俄语,英语,统计学,数学与应用数学,汉语言文学,会计学,经济学,金融学,思想政治教育,行政管理,石油工程(留学生),软件工程(留学生),经济学(留学生),石油工程(辅修学士学位),软件工程(辅修学士学位),俄语(辅修学士学位),经济学(辅修学士学位),数据科学与大数据技术(第二学士学位),机械设计制造及其自动化(第二学士学位),英语(第二学士学位),油气开发(微专业),软件开发技术(微专业),大数据(微专业),石油加工(微专业),石油化工安全(微专业),机电一体化(微专业),应用数学(微专业) ,俄语(微专业),一带一路与全球发展(微专业),会计(微专业),卓越领导力(微专业),创新创业(微专业)"/>
    <sortCondition ref="A2:A578"/>
  </sortState>
  <pageMargins left="0.7" right="0.7" top="0.75" bottom="0.75" header="0.3" footer="0.3"/>
  <pageSetup paperSize="1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符合培育选拔基本条件的学生名单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h</dc:creator>
  <cp:lastModifiedBy>张璐</cp:lastModifiedBy>
  <dcterms:created xsi:type="dcterms:W3CDTF">2015-06-06T10:19:00Z</dcterms:created>
  <dcterms:modified xsi:type="dcterms:W3CDTF">2026-03-13T10:35:52Z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CalculationRule">
    <vt:i4>0</vt:i4>
  </property>
  <property fmtid="{D5CDD505-2E9C-101B-9397-08002B2CF9AE}" pid="4" name="ICV">
    <vt:lpwstr>B58FCE7B20750AB1E543B06902553898_42</vt:lpwstr>
  </property>
</Properties>
</file>